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lickJ\Downloads\"/>
    </mc:Choice>
  </mc:AlternateContent>
  <xr:revisionPtr revIDLastSave="0" documentId="13_ncr:1_{9FA24699-6A6C-4943-96AA-48A522573876}" xr6:coauthVersionLast="47" xr6:coauthVersionMax="47" xr10:uidLastSave="{00000000-0000-0000-0000-000000000000}"/>
  <bookViews>
    <workbookView xWindow="1410" yWindow="1410" windowWidth="21600" windowHeight="11422" firstSheet="1" activeTab="8" xr2:uid="{00000000-000D-0000-FFFF-FFFF00000000}"/>
  </bookViews>
  <sheets>
    <sheet name="opt_1" sheetId="9" r:id="rId1"/>
    <sheet name="opt_4" sheetId="17" r:id="rId2"/>
    <sheet name="opt_10" sheetId="16" r:id="rId3"/>
    <sheet name="opt_10_10" sheetId="18" r:id="rId4"/>
    <sheet name="opt_10_20" sheetId="19" r:id="rId5"/>
    <sheet name="validate_ops" sheetId="1" r:id="rId6"/>
    <sheet name="baseline" sheetId="3" r:id="rId7"/>
    <sheet name="plots_typical" sheetId="2" r:id="rId8"/>
    <sheet name="opt_plot" sheetId="13" r:id="rId9"/>
  </sheets>
  <calcPr calcId="181029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" i="1"/>
  <c r="AF51" i="19"/>
  <c r="AG51" i="19" s="1"/>
  <c r="AF50" i="19"/>
  <c r="AG50" i="19" s="1"/>
  <c r="AF49" i="19"/>
  <c r="AG49" i="19" s="1"/>
  <c r="AG48" i="19"/>
  <c r="AF48" i="19"/>
  <c r="AF47" i="19"/>
  <c r="AG47" i="19" s="1"/>
  <c r="AF46" i="19"/>
  <c r="AG46" i="19" s="1"/>
  <c r="AF45" i="19"/>
  <c r="AG45" i="19" s="1"/>
  <c r="AG44" i="19"/>
  <c r="AF44" i="19"/>
  <c r="AF43" i="19"/>
  <c r="AG43" i="19" s="1"/>
  <c r="AF42" i="19"/>
  <c r="AG42" i="19" s="1"/>
  <c r="AF41" i="19"/>
  <c r="AG41" i="19" s="1"/>
  <c r="AG40" i="19"/>
  <c r="AF40" i="19"/>
  <c r="AF39" i="19"/>
  <c r="AG39" i="19" s="1"/>
  <c r="AF38" i="19"/>
  <c r="AG38" i="19" s="1"/>
  <c r="AF37" i="19"/>
  <c r="AG37" i="19" s="1"/>
  <c r="AG36" i="19"/>
  <c r="AF36" i="19"/>
  <c r="AF35" i="19"/>
  <c r="AG35" i="19" s="1"/>
  <c r="AF34" i="19"/>
  <c r="AG34" i="19" s="1"/>
  <c r="AF33" i="19"/>
  <c r="AG33" i="19" s="1"/>
  <c r="AG32" i="19"/>
  <c r="AF32" i="19"/>
  <c r="AF31" i="19"/>
  <c r="AG31" i="19" s="1"/>
  <c r="AF30" i="19"/>
  <c r="AG30" i="19" s="1"/>
  <c r="AF29" i="19"/>
  <c r="AG29" i="19" s="1"/>
  <c r="AG28" i="19"/>
  <c r="AF28" i="19"/>
  <c r="AF27" i="19"/>
  <c r="AG27" i="19" s="1"/>
  <c r="AF26" i="19"/>
  <c r="AG26" i="19" s="1"/>
  <c r="AF25" i="19"/>
  <c r="AG25" i="19" s="1"/>
  <c r="AG24" i="19"/>
  <c r="AF24" i="19"/>
  <c r="AF23" i="19"/>
  <c r="AG23" i="19" s="1"/>
  <c r="AF22" i="19"/>
  <c r="AG22" i="19" s="1"/>
  <c r="AF21" i="19"/>
  <c r="AG21" i="19" s="1"/>
  <c r="AG20" i="19"/>
  <c r="AF20" i="19"/>
  <c r="AF19" i="19"/>
  <c r="AG19" i="19" s="1"/>
  <c r="AF18" i="19"/>
  <c r="AG18" i="19" s="1"/>
  <c r="AF17" i="19"/>
  <c r="AG17" i="19" s="1"/>
  <c r="AG16" i="19"/>
  <c r="AF16" i="19"/>
  <c r="AF15" i="19"/>
  <c r="AG15" i="19" s="1"/>
  <c r="AF14" i="19"/>
  <c r="AG14" i="19" s="1"/>
  <c r="AF13" i="19"/>
  <c r="AG13" i="19" s="1"/>
  <c r="AG12" i="19"/>
  <c r="AF12" i="19"/>
  <c r="AF11" i="19"/>
  <c r="AG11" i="19" s="1"/>
  <c r="AF10" i="19"/>
  <c r="AG10" i="19" s="1"/>
  <c r="AF9" i="19"/>
  <c r="AG9" i="19" s="1"/>
  <c r="AG8" i="19"/>
  <c r="AF8" i="19"/>
  <c r="AF7" i="19"/>
  <c r="AG7" i="19" s="1"/>
  <c r="AF6" i="19"/>
  <c r="AG6" i="19" s="1"/>
  <c r="AF5" i="19"/>
  <c r="AG5" i="19" s="1"/>
  <c r="AG4" i="19"/>
  <c r="AF4" i="19"/>
  <c r="AF3" i="19"/>
  <c r="AG3" i="19" s="1"/>
  <c r="AF2" i="19"/>
  <c r="AG2" i="19" s="1"/>
  <c r="AF51" i="18"/>
  <c r="AG51" i="18" s="1"/>
  <c r="AF50" i="18"/>
  <c r="AG50" i="18" s="1"/>
  <c r="AG49" i="18"/>
  <c r="AF49" i="18"/>
  <c r="AF48" i="18"/>
  <c r="AG48" i="18" s="1"/>
  <c r="AF47" i="18"/>
  <c r="AG47" i="18" s="1"/>
  <c r="AF46" i="18"/>
  <c r="AG46" i="18" s="1"/>
  <c r="AG45" i="18"/>
  <c r="AF45" i="18"/>
  <c r="AF44" i="18"/>
  <c r="AG44" i="18" s="1"/>
  <c r="AF43" i="18"/>
  <c r="AG43" i="18" s="1"/>
  <c r="AF42" i="18"/>
  <c r="AG42" i="18" s="1"/>
  <c r="AG41" i="18"/>
  <c r="AF41" i="18"/>
  <c r="AF40" i="18"/>
  <c r="AG40" i="18" s="1"/>
  <c r="AF39" i="18"/>
  <c r="AG39" i="18" s="1"/>
  <c r="AF38" i="18"/>
  <c r="AG38" i="18" s="1"/>
  <c r="AG37" i="18"/>
  <c r="AF37" i="18"/>
  <c r="AF36" i="18"/>
  <c r="AG36" i="18" s="1"/>
  <c r="AF35" i="18"/>
  <c r="AG35" i="18" s="1"/>
  <c r="AF34" i="18"/>
  <c r="AG34" i="18" s="1"/>
  <c r="AG33" i="18"/>
  <c r="AF33" i="18"/>
  <c r="AF32" i="18"/>
  <c r="AG32" i="18" s="1"/>
  <c r="AF31" i="18"/>
  <c r="AG31" i="18" s="1"/>
  <c r="AF30" i="18"/>
  <c r="AG30" i="18" s="1"/>
  <c r="AG29" i="18"/>
  <c r="AF29" i="18"/>
  <c r="AF28" i="18"/>
  <c r="AG28" i="18" s="1"/>
  <c r="AF27" i="18"/>
  <c r="AG27" i="18" s="1"/>
  <c r="AF26" i="18"/>
  <c r="AG26" i="18" s="1"/>
  <c r="AG25" i="18"/>
  <c r="AF25" i="18"/>
  <c r="AF24" i="18"/>
  <c r="AG24" i="18" s="1"/>
  <c r="AF23" i="18"/>
  <c r="AG23" i="18" s="1"/>
  <c r="AF22" i="18"/>
  <c r="AG22" i="18" s="1"/>
  <c r="AG21" i="18"/>
  <c r="AF21" i="18"/>
  <c r="AF20" i="18"/>
  <c r="AG20" i="18" s="1"/>
  <c r="AF19" i="18"/>
  <c r="AG19" i="18" s="1"/>
  <c r="AF18" i="18"/>
  <c r="AG18" i="18" s="1"/>
  <c r="AG17" i="18"/>
  <c r="AF17" i="18"/>
  <c r="AF16" i="18"/>
  <c r="AG16" i="18" s="1"/>
  <c r="AF15" i="18"/>
  <c r="AG15" i="18" s="1"/>
  <c r="AF14" i="18"/>
  <c r="AG14" i="18" s="1"/>
  <c r="AG13" i="18"/>
  <c r="AF13" i="18"/>
  <c r="AF12" i="18"/>
  <c r="AG12" i="18" s="1"/>
  <c r="AF11" i="18"/>
  <c r="AG11" i="18" s="1"/>
  <c r="AF10" i="18"/>
  <c r="AG10" i="18" s="1"/>
  <c r="AG9" i="18"/>
  <c r="AF9" i="18"/>
  <c r="AF8" i="18"/>
  <c r="AG8" i="18" s="1"/>
  <c r="AF7" i="18"/>
  <c r="AG7" i="18" s="1"/>
  <c r="AF6" i="18"/>
  <c r="AG6" i="18" s="1"/>
  <c r="AG5" i="18"/>
  <c r="AF5" i="18"/>
  <c r="AF4" i="18"/>
  <c r="AG4" i="18" s="1"/>
  <c r="AF3" i="18"/>
  <c r="AG3" i="18" s="1"/>
  <c r="AF2" i="18"/>
  <c r="AG2" i="18" s="1"/>
  <c r="AF51" i="16"/>
  <c r="AG51" i="16" s="1"/>
  <c r="AG50" i="16"/>
  <c r="AF50" i="16"/>
  <c r="AF49" i="16"/>
  <c r="AG49" i="16" s="1"/>
  <c r="AG48" i="16"/>
  <c r="AF48" i="16"/>
  <c r="AF47" i="16"/>
  <c r="AG47" i="16" s="1"/>
  <c r="AG46" i="16"/>
  <c r="AF46" i="16"/>
  <c r="AF45" i="16"/>
  <c r="AG45" i="16" s="1"/>
  <c r="AG44" i="16"/>
  <c r="AF44" i="16"/>
  <c r="AF43" i="16"/>
  <c r="AG43" i="16" s="1"/>
  <c r="AG42" i="16"/>
  <c r="AF42" i="16"/>
  <c r="AF41" i="16"/>
  <c r="AG41" i="16" s="1"/>
  <c r="AG40" i="16"/>
  <c r="AF40" i="16"/>
  <c r="AF39" i="16"/>
  <c r="AG39" i="16" s="1"/>
  <c r="AG38" i="16"/>
  <c r="AF38" i="16"/>
  <c r="AF37" i="16"/>
  <c r="AG37" i="16" s="1"/>
  <c r="AG36" i="16"/>
  <c r="AF36" i="16"/>
  <c r="AF35" i="16"/>
  <c r="AG35" i="16" s="1"/>
  <c r="AG34" i="16"/>
  <c r="AF34" i="16"/>
  <c r="AF33" i="16"/>
  <c r="AG33" i="16" s="1"/>
  <c r="AG32" i="16"/>
  <c r="AF32" i="16"/>
  <c r="AF31" i="16"/>
  <c r="AG31" i="16" s="1"/>
  <c r="AG30" i="16"/>
  <c r="AF30" i="16"/>
  <c r="AF29" i="16"/>
  <c r="AG29" i="16" s="1"/>
  <c r="AG28" i="16"/>
  <c r="AF28" i="16"/>
  <c r="AF27" i="16"/>
  <c r="AG27" i="16" s="1"/>
  <c r="AG26" i="16"/>
  <c r="AF26" i="16"/>
  <c r="AF25" i="16"/>
  <c r="AG25" i="16" s="1"/>
  <c r="AG24" i="16"/>
  <c r="AF24" i="16"/>
  <c r="AF23" i="16"/>
  <c r="AG23" i="16" s="1"/>
  <c r="AG22" i="16"/>
  <c r="AF22" i="16"/>
  <c r="AF21" i="16"/>
  <c r="AG21" i="16" s="1"/>
  <c r="AG20" i="16"/>
  <c r="AF20" i="16"/>
  <c r="AF19" i="16"/>
  <c r="AG19" i="16" s="1"/>
  <c r="AG18" i="16"/>
  <c r="AF18" i="16"/>
  <c r="AF17" i="16"/>
  <c r="AG17" i="16" s="1"/>
  <c r="AG16" i="16"/>
  <c r="AF16" i="16"/>
  <c r="AF15" i="16"/>
  <c r="AG15" i="16" s="1"/>
  <c r="AG14" i="16"/>
  <c r="AF14" i="16"/>
  <c r="AF13" i="16"/>
  <c r="AG13" i="16" s="1"/>
  <c r="AG12" i="16"/>
  <c r="AF12" i="16"/>
  <c r="AF11" i="16"/>
  <c r="AG11" i="16" s="1"/>
  <c r="AG10" i="16"/>
  <c r="AF10" i="16"/>
  <c r="AF9" i="16"/>
  <c r="AG9" i="16" s="1"/>
  <c r="AG8" i="16"/>
  <c r="AF8" i="16"/>
  <c r="AF7" i="16"/>
  <c r="AG7" i="16" s="1"/>
  <c r="AG6" i="16"/>
  <c r="AF6" i="16"/>
  <c r="AF5" i="16"/>
  <c r="AG5" i="16" s="1"/>
  <c r="AG4" i="16"/>
  <c r="AF4" i="16"/>
  <c r="AF3" i="16"/>
  <c r="AG3" i="16" s="1"/>
  <c r="AG2" i="16"/>
  <c r="AF2" i="16"/>
  <c r="AN3" i="19"/>
  <c r="AN4" i="19"/>
  <c r="AN5" i="19"/>
  <c r="AN6" i="19"/>
  <c r="AN7" i="19"/>
  <c r="AN8" i="19"/>
  <c r="AN9" i="19"/>
  <c r="AN10" i="19"/>
  <c r="AN11" i="19"/>
  <c r="AN12" i="19"/>
  <c r="AN13" i="19"/>
  <c r="AN14" i="19"/>
  <c r="AN15" i="19"/>
  <c r="AN16" i="19"/>
  <c r="AN17" i="19"/>
  <c r="AN18" i="19"/>
  <c r="AN19" i="19"/>
  <c r="AN20" i="19"/>
  <c r="AN21" i="19"/>
  <c r="AN22" i="19"/>
  <c r="AN23" i="19"/>
  <c r="AN24" i="19"/>
  <c r="AN25" i="19"/>
  <c r="AN26" i="19"/>
  <c r="AN27" i="19"/>
  <c r="AN28" i="19"/>
  <c r="AN29" i="19"/>
  <c r="AN30" i="19"/>
  <c r="AN31" i="19"/>
  <c r="AN32" i="19"/>
  <c r="AN33" i="19"/>
  <c r="AN34" i="19"/>
  <c r="AN35" i="19"/>
  <c r="AN36" i="19"/>
  <c r="AN37" i="19"/>
  <c r="AN38" i="19"/>
  <c r="AN39" i="19"/>
  <c r="AN40" i="19"/>
  <c r="AN41" i="19"/>
  <c r="AN42" i="19"/>
  <c r="AN43" i="19"/>
  <c r="AN44" i="19"/>
  <c r="AN45" i="19"/>
  <c r="AN46" i="19"/>
  <c r="AN47" i="19"/>
  <c r="AN48" i="19"/>
  <c r="AN49" i="19"/>
  <c r="AN50" i="19"/>
  <c r="AN51" i="19"/>
  <c r="AN2" i="19"/>
  <c r="AM51" i="19"/>
  <c r="AM50" i="19"/>
  <c r="AM49" i="19"/>
  <c r="AM48" i="19"/>
  <c r="AM47" i="19"/>
  <c r="AM46" i="19"/>
  <c r="AM45" i="19"/>
  <c r="AM44" i="19"/>
  <c r="AM43" i="19"/>
  <c r="AM42" i="19"/>
  <c r="AM41" i="19"/>
  <c r="AM40" i="19"/>
  <c r="AM39" i="19"/>
  <c r="AM38" i="19"/>
  <c r="AM37" i="19"/>
  <c r="AM36" i="19"/>
  <c r="AM35" i="19"/>
  <c r="AM34" i="19"/>
  <c r="AM33" i="19"/>
  <c r="AM32" i="19"/>
  <c r="AM31" i="19"/>
  <c r="AM30" i="19"/>
  <c r="AM29" i="19"/>
  <c r="AM28" i="19"/>
  <c r="AM27" i="19"/>
  <c r="AM26" i="19"/>
  <c r="AM25" i="19"/>
  <c r="AM24" i="19"/>
  <c r="AM23" i="19"/>
  <c r="AM22" i="19"/>
  <c r="AM21" i="19"/>
  <c r="AM20" i="19"/>
  <c r="AM19" i="19"/>
  <c r="AM18" i="19"/>
  <c r="AM17" i="19"/>
  <c r="AM16" i="19"/>
  <c r="AM15" i="19"/>
  <c r="AM14" i="19"/>
  <c r="AM13" i="19"/>
  <c r="AM12" i="19"/>
  <c r="AM11" i="19"/>
  <c r="AM10" i="19"/>
  <c r="AM9" i="19"/>
  <c r="AM8" i="19"/>
  <c r="AM7" i="19"/>
  <c r="AM6" i="19"/>
  <c r="AM5" i="19"/>
  <c r="AM4" i="19"/>
  <c r="AM3" i="19"/>
  <c r="AM2" i="19"/>
  <c r="AO3" i="18"/>
  <c r="AO4" i="18"/>
  <c r="AO5" i="18"/>
  <c r="AO6" i="18"/>
  <c r="AO7" i="18"/>
  <c r="AO8" i="18"/>
  <c r="AO9" i="18"/>
  <c r="AO10" i="18"/>
  <c r="AO11" i="18"/>
  <c r="AO12" i="18"/>
  <c r="AO13" i="18"/>
  <c r="AO14" i="18"/>
  <c r="AO15" i="18"/>
  <c r="AO16" i="18"/>
  <c r="AO17" i="18"/>
  <c r="AO18" i="18"/>
  <c r="AO19" i="18"/>
  <c r="AO20" i="18"/>
  <c r="AO21" i="18"/>
  <c r="AO22" i="18"/>
  <c r="AO23" i="18"/>
  <c r="AO24" i="18"/>
  <c r="AO25" i="18"/>
  <c r="AO26" i="18"/>
  <c r="AO27" i="18"/>
  <c r="AO28" i="18"/>
  <c r="AO29" i="18"/>
  <c r="AO30" i="18"/>
  <c r="AO31" i="18"/>
  <c r="AO32" i="18"/>
  <c r="AO33" i="18"/>
  <c r="AO34" i="18"/>
  <c r="AO35" i="18"/>
  <c r="AO36" i="18"/>
  <c r="AO37" i="18"/>
  <c r="AO38" i="18"/>
  <c r="AO39" i="18"/>
  <c r="AO40" i="18"/>
  <c r="AO41" i="18"/>
  <c r="AO42" i="18"/>
  <c r="AO43" i="18"/>
  <c r="AO44" i="18"/>
  <c r="AO45" i="18"/>
  <c r="AO46" i="18"/>
  <c r="AO47" i="18"/>
  <c r="AO48" i="18"/>
  <c r="AO49" i="18"/>
  <c r="AO50" i="18"/>
  <c r="AO51" i="18"/>
  <c r="AO2" i="18"/>
  <c r="AN51" i="18"/>
  <c r="AN50" i="18"/>
  <c r="AN49" i="18"/>
  <c r="AN48" i="18"/>
  <c r="AN47" i="18"/>
  <c r="AN46" i="18"/>
  <c r="AN45" i="18"/>
  <c r="AN44" i="18"/>
  <c r="AN43" i="18"/>
  <c r="AN42" i="18"/>
  <c r="AN41" i="18"/>
  <c r="AN40" i="18"/>
  <c r="AN39" i="18"/>
  <c r="AN38" i="18"/>
  <c r="AN37" i="18"/>
  <c r="AN36" i="18"/>
  <c r="AN35" i="18"/>
  <c r="AN34" i="18"/>
  <c r="AN33" i="18"/>
  <c r="AN32" i="18"/>
  <c r="AN31" i="18"/>
  <c r="AN30" i="18"/>
  <c r="AN29" i="18"/>
  <c r="AN28" i="18"/>
  <c r="AN27" i="18"/>
  <c r="AN26" i="18"/>
  <c r="AN25" i="18"/>
  <c r="AN24" i="18"/>
  <c r="AN23" i="18"/>
  <c r="AN22" i="18"/>
  <c r="AN21" i="18"/>
  <c r="AN20" i="18"/>
  <c r="AN19" i="18"/>
  <c r="AN18" i="18"/>
  <c r="AN17" i="18"/>
  <c r="AN16" i="18"/>
  <c r="AN15" i="18"/>
  <c r="AN14" i="18"/>
  <c r="AN13" i="18"/>
  <c r="AN12" i="18"/>
  <c r="AN11" i="18"/>
  <c r="AN10" i="18"/>
  <c r="AN9" i="18"/>
  <c r="AN8" i="18"/>
  <c r="AN7" i="18"/>
  <c r="AN6" i="18"/>
  <c r="AN5" i="18"/>
  <c r="AN4" i="18"/>
  <c r="AN3" i="18"/>
  <c r="AN2" i="18"/>
  <c r="AN51" i="16"/>
  <c r="AM51" i="16"/>
  <c r="AN50" i="16"/>
  <c r="AM50" i="16"/>
  <c r="AN49" i="16"/>
  <c r="AM49" i="16"/>
  <c r="AN48" i="16"/>
  <c r="AM48" i="16"/>
  <c r="AN47" i="16"/>
  <c r="AM47" i="16"/>
  <c r="AN46" i="16"/>
  <c r="AM46" i="16"/>
  <c r="AN45" i="16"/>
  <c r="AM45" i="16"/>
  <c r="AN44" i="16"/>
  <c r="AM44" i="16"/>
  <c r="AN43" i="16"/>
  <c r="AM43" i="16"/>
  <c r="AN42" i="16"/>
  <c r="AM42" i="16"/>
  <c r="AN41" i="16"/>
  <c r="AM41" i="16"/>
  <c r="AN40" i="16"/>
  <c r="AM40" i="16"/>
  <c r="AN39" i="16"/>
  <c r="AM39" i="16"/>
  <c r="AN38" i="16"/>
  <c r="AM38" i="16"/>
  <c r="AN37" i="16"/>
  <c r="AM37" i="16"/>
  <c r="AN36" i="16"/>
  <c r="AM36" i="16"/>
  <c r="AN35" i="16"/>
  <c r="AM35" i="16"/>
  <c r="AN34" i="16"/>
  <c r="AM34" i="16"/>
  <c r="AN33" i="16"/>
  <c r="AM33" i="16"/>
  <c r="AN32" i="16"/>
  <c r="AM32" i="16"/>
  <c r="AN31" i="16"/>
  <c r="AM31" i="16"/>
  <c r="AN30" i="16"/>
  <c r="AM30" i="16"/>
  <c r="AN29" i="16"/>
  <c r="AM29" i="16"/>
  <c r="AN28" i="16"/>
  <c r="AM28" i="16"/>
  <c r="AN27" i="16"/>
  <c r="AM27" i="16"/>
  <c r="AN26" i="16"/>
  <c r="AM26" i="16"/>
  <c r="AN25" i="16"/>
  <c r="AM25" i="16"/>
  <c r="AN24" i="16"/>
  <c r="AM24" i="16"/>
  <c r="AN23" i="16"/>
  <c r="AM23" i="16"/>
  <c r="AN22" i="16"/>
  <c r="AM22" i="16"/>
  <c r="AN21" i="16"/>
  <c r="AM21" i="16"/>
  <c r="AN20" i="16"/>
  <c r="AM20" i="16"/>
  <c r="AN19" i="16"/>
  <c r="AM19" i="16"/>
  <c r="AN18" i="16"/>
  <c r="AM18" i="16"/>
  <c r="AN17" i="16"/>
  <c r="AM17" i="16"/>
  <c r="AN16" i="16"/>
  <c r="AM16" i="16"/>
  <c r="AN15" i="16"/>
  <c r="AM15" i="16"/>
  <c r="AN14" i="16"/>
  <c r="AM14" i="16"/>
  <c r="AN13" i="16"/>
  <c r="AM13" i="16"/>
  <c r="AN12" i="16"/>
  <c r="AM12" i="16"/>
  <c r="AN11" i="16"/>
  <c r="AM11" i="16"/>
  <c r="AN10" i="16"/>
  <c r="AM10" i="16"/>
  <c r="AN9" i="16"/>
  <c r="AM9" i="16"/>
  <c r="AN8" i="16"/>
  <c r="AM8" i="16"/>
  <c r="AN7" i="16"/>
  <c r="AM7" i="16"/>
  <c r="AN6" i="16"/>
  <c r="AM6" i="16"/>
  <c r="AN5" i="16"/>
  <c r="AM5" i="16"/>
  <c r="AN4" i="16"/>
  <c r="AM4" i="16"/>
  <c r="AN3" i="16"/>
  <c r="AM3" i="16"/>
  <c r="AN2" i="16"/>
  <c r="AM2" i="16"/>
  <c r="AN51" i="17"/>
  <c r="AM51" i="17"/>
  <c r="AN50" i="17"/>
  <c r="AM50" i="17"/>
  <c r="AN49" i="17"/>
  <c r="AM49" i="17"/>
  <c r="AN48" i="17"/>
  <c r="AM48" i="17"/>
  <c r="AN47" i="17"/>
  <c r="AM47" i="17"/>
  <c r="AN46" i="17"/>
  <c r="AM46" i="17"/>
  <c r="AN45" i="17"/>
  <c r="AM45" i="17"/>
  <c r="AN44" i="17"/>
  <c r="AM44" i="17"/>
  <c r="AN43" i="17"/>
  <c r="AM43" i="17"/>
  <c r="AN42" i="17"/>
  <c r="AM42" i="17"/>
  <c r="AN41" i="17"/>
  <c r="AM41" i="17"/>
  <c r="AN40" i="17"/>
  <c r="AM40" i="17"/>
  <c r="AN39" i="17"/>
  <c r="AM39" i="17"/>
  <c r="AN38" i="17"/>
  <c r="AM38" i="17"/>
  <c r="AN37" i="17"/>
  <c r="AM37" i="17"/>
  <c r="AN36" i="17"/>
  <c r="AM36" i="17"/>
  <c r="AN35" i="17"/>
  <c r="AM35" i="17"/>
  <c r="AN34" i="17"/>
  <c r="AM34" i="17"/>
  <c r="AN33" i="17"/>
  <c r="AM33" i="17"/>
  <c r="AN32" i="17"/>
  <c r="AM32" i="17"/>
  <c r="AN31" i="17"/>
  <c r="AM31" i="17"/>
  <c r="AN30" i="17"/>
  <c r="AM30" i="17"/>
  <c r="AN29" i="17"/>
  <c r="AM29" i="17"/>
  <c r="AN28" i="17"/>
  <c r="AM28" i="17"/>
  <c r="AN27" i="17"/>
  <c r="AM27" i="17"/>
  <c r="AN26" i="17"/>
  <c r="AM26" i="17"/>
  <c r="AN25" i="17"/>
  <c r="AM25" i="17"/>
  <c r="AN24" i="17"/>
  <c r="AM24" i="17"/>
  <c r="AN23" i="17"/>
  <c r="AM23" i="17"/>
  <c r="AN22" i="17"/>
  <c r="AM22" i="17"/>
  <c r="AN21" i="17"/>
  <c r="AM21" i="17"/>
  <c r="AN20" i="17"/>
  <c r="AM20" i="17"/>
  <c r="AN19" i="17"/>
  <c r="AM19" i="17"/>
  <c r="AN18" i="17"/>
  <c r="AM18" i="17"/>
  <c r="AN17" i="17"/>
  <c r="AM17" i="17"/>
  <c r="AN16" i="17"/>
  <c r="AM16" i="17"/>
  <c r="AN15" i="17"/>
  <c r="AM15" i="17"/>
  <c r="AN14" i="17"/>
  <c r="AM14" i="17"/>
  <c r="AN13" i="17"/>
  <c r="AM13" i="17"/>
  <c r="AN12" i="17"/>
  <c r="AM12" i="17"/>
  <c r="AN11" i="17"/>
  <c r="AM11" i="17"/>
  <c r="AN10" i="17"/>
  <c r="AM10" i="17"/>
  <c r="AN9" i="17"/>
  <c r="AM9" i="17"/>
  <c r="AN8" i="17"/>
  <c r="AM8" i="17"/>
  <c r="AN7" i="17"/>
  <c r="AM7" i="17"/>
  <c r="AN6" i="17"/>
  <c r="AM6" i="17"/>
  <c r="AN5" i="17"/>
  <c r="AM5" i="17"/>
  <c r="AN4" i="17"/>
  <c r="AM4" i="17"/>
  <c r="AN3" i="17"/>
  <c r="AM3" i="17"/>
  <c r="AN2" i="17"/>
  <c r="AM2" i="17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2" i="3"/>
  <c r="AN3" i="9"/>
  <c r="AN4" i="9"/>
  <c r="AN5" i="9"/>
  <c r="AN6" i="9"/>
  <c r="AN7" i="9"/>
  <c r="AN8" i="9"/>
  <c r="AN9" i="9"/>
  <c r="AN10" i="9"/>
  <c r="AN11" i="9"/>
  <c r="AN12" i="9"/>
  <c r="AN13" i="9"/>
  <c r="AN14" i="9"/>
  <c r="AN15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N28" i="9"/>
  <c r="AN29" i="9"/>
  <c r="AN30" i="9"/>
  <c r="AN31" i="9"/>
  <c r="AN32" i="9"/>
  <c r="AN33" i="9"/>
  <c r="AN34" i="9"/>
  <c r="AN35" i="9"/>
  <c r="AN36" i="9"/>
  <c r="AN37" i="9"/>
  <c r="AN38" i="9"/>
  <c r="AN39" i="9"/>
  <c r="AN40" i="9"/>
  <c r="AN41" i="9"/>
  <c r="AN42" i="9"/>
  <c r="AN43" i="9"/>
  <c r="AN44" i="9"/>
  <c r="AN45" i="9"/>
  <c r="AN46" i="9"/>
  <c r="AN47" i="9"/>
  <c r="AN48" i="9"/>
  <c r="AN49" i="9"/>
  <c r="AN50" i="9"/>
  <c r="AN51" i="9"/>
  <c r="AN2" i="9"/>
  <c r="AM3" i="9"/>
  <c r="AM4" i="9"/>
  <c r="AM5" i="9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M51" i="9"/>
  <c r="AM2" i="9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2" i="3"/>
  <c r="AG51" i="9"/>
  <c r="AF51" i="9"/>
  <c r="AG50" i="9"/>
  <c r="AF50" i="9"/>
  <c r="AF49" i="9"/>
  <c r="AG49" i="9" s="1"/>
  <c r="AF48" i="9"/>
  <c r="AG48" i="9" s="1"/>
  <c r="AG47" i="9"/>
  <c r="AF47" i="9"/>
  <c r="AG46" i="9"/>
  <c r="AF46" i="9"/>
  <c r="AF45" i="9"/>
  <c r="AG45" i="9" s="1"/>
  <c r="AF44" i="9"/>
  <c r="AG44" i="9" s="1"/>
  <c r="AG43" i="9"/>
  <c r="AF43" i="9"/>
  <c r="AG42" i="9"/>
  <c r="AF42" i="9"/>
  <c r="AF41" i="9"/>
  <c r="AG41" i="9" s="1"/>
  <c r="AF40" i="9"/>
  <c r="AG40" i="9" s="1"/>
  <c r="AG39" i="9"/>
  <c r="AF39" i="9"/>
  <c r="AG38" i="9"/>
  <c r="AF38" i="9"/>
  <c r="AF37" i="9"/>
  <c r="AG37" i="9" s="1"/>
  <c r="AF36" i="9"/>
  <c r="AG36" i="9" s="1"/>
  <c r="AG35" i="9"/>
  <c r="AF35" i="9"/>
  <c r="AG34" i="9"/>
  <c r="AF34" i="9"/>
  <c r="AF33" i="9"/>
  <c r="AG33" i="9" s="1"/>
  <c r="AF32" i="9"/>
  <c r="AG32" i="9" s="1"/>
  <c r="AG31" i="9"/>
  <c r="AF31" i="9"/>
  <c r="AG30" i="9"/>
  <c r="AF30" i="9"/>
  <c r="AF29" i="9"/>
  <c r="AG29" i="9" s="1"/>
  <c r="AF28" i="9"/>
  <c r="AG28" i="9" s="1"/>
  <c r="AG27" i="9"/>
  <c r="AF27" i="9"/>
  <c r="AG26" i="9"/>
  <c r="AF26" i="9"/>
  <c r="AF25" i="9"/>
  <c r="AG25" i="9" s="1"/>
  <c r="AF24" i="9"/>
  <c r="AG24" i="9" s="1"/>
  <c r="AG23" i="9"/>
  <c r="AF23" i="9"/>
  <c r="AF22" i="9"/>
  <c r="AG22" i="9" s="1"/>
  <c r="AF21" i="9"/>
  <c r="AG21" i="9" s="1"/>
  <c r="AF20" i="9"/>
  <c r="AG20" i="9" s="1"/>
  <c r="AG19" i="9"/>
  <c r="AF19" i="9"/>
  <c r="AG18" i="9"/>
  <c r="AF18" i="9"/>
  <c r="AF17" i="9"/>
  <c r="AG17" i="9" s="1"/>
  <c r="AF16" i="9"/>
  <c r="AG16" i="9" s="1"/>
  <c r="AG15" i="9"/>
  <c r="AF15" i="9"/>
  <c r="AG14" i="9"/>
  <c r="AF14" i="9"/>
  <c r="AF13" i="9"/>
  <c r="AG13" i="9" s="1"/>
  <c r="AF12" i="9"/>
  <c r="AG12" i="9" s="1"/>
  <c r="AG11" i="9"/>
  <c r="AF11" i="9"/>
  <c r="AG10" i="9"/>
  <c r="AF10" i="9"/>
  <c r="AF9" i="9"/>
  <c r="AG9" i="9" s="1"/>
  <c r="AF8" i="9"/>
  <c r="AG8" i="9" s="1"/>
  <c r="AG7" i="9"/>
  <c r="AF7" i="9"/>
  <c r="AG6" i="9"/>
  <c r="AF6" i="9"/>
  <c r="AF5" i="9"/>
  <c r="AG5" i="9" s="1"/>
  <c r="AF4" i="9"/>
  <c r="AG4" i="9" s="1"/>
  <c r="AG3" i="9"/>
  <c r="AF3" i="9"/>
  <c r="AF2" i="9"/>
  <c r="AG2" i="9" s="1"/>
  <c r="AG51" i="17"/>
  <c r="AF51" i="17"/>
  <c r="AG50" i="17"/>
  <c r="AF50" i="17"/>
  <c r="AG49" i="17"/>
  <c r="AF49" i="17"/>
  <c r="AF48" i="17"/>
  <c r="AG48" i="17" s="1"/>
  <c r="AG47" i="17"/>
  <c r="AF47" i="17"/>
  <c r="AG46" i="17"/>
  <c r="AF46" i="17"/>
  <c r="AG45" i="17"/>
  <c r="AF45" i="17"/>
  <c r="AF44" i="17"/>
  <c r="AG44" i="17" s="1"/>
  <c r="AG43" i="17"/>
  <c r="AF43" i="17"/>
  <c r="AG42" i="17"/>
  <c r="AF42" i="17"/>
  <c r="AG41" i="17"/>
  <c r="AF41" i="17"/>
  <c r="AF40" i="17"/>
  <c r="AG40" i="17" s="1"/>
  <c r="AG39" i="17"/>
  <c r="AF39" i="17"/>
  <c r="AG38" i="17"/>
  <c r="AF38" i="17"/>
  <c r="AG37" i="17"/>
  <c r="AF37" i="17"/>
  <c r="AF36" i="17"/>
  <c r="AG36" i="17" s="1"/>
  <c r="AG35" i="17"/>
  <c r="AF35" i="17"/>
  <c r="AG34" i="17"/>
  <c r="AF34" i="17"/>
  <c r="AG33" i="17"/>
  <c r="AF33" i="17"/>
  <c r="AF32" i="17"/>
  <c r="AG32" i="17" s="1"/>
  <c r="AG31" i="17"/>
  <c r="AF31" i="17"/>
  <c r="AG30" i="17"/>
  <c r="AF30" i="17"/>
  <c r="AG29" i="17"/>
  <c r="AF29" i="17"/>
  <c r="AF28" i="17"/>
  <c r="AG28" i="17" s="1"/>
  <c r="AG27" i="17"/>
  <c r="AF27" i="17"/>
  <c r="AG26" i="17"/>
  <c r="AF26" i="17"/>
  <c r="AG25" i="17"/>
  <c r="AF25" i="17"/>
  <c r="AF24" i="17"/>
  <c r="AG24" i="17" s="1"/>
  <c r="AG23" i="17"/>
  <c r="AF23" i="17"/>
  <c r="AG22" i="17"/>
  <c r="AF22" i="17"/>
  <c r="AG21" i="17"/>
  <c r="AF21" i="17"/>
  <c r="AF20" i="17"/>
  <c r="AG20" i="17" s="1"/>
  <c r="AG19" i="17"/>
  <c r="AF19" i="17"/>
  <c r="AG18" i="17"/>
  <c r="AF18" i="17"/>
  <c r="AG17" i="17"/>
  <c r="AF17" i="17"/>
  <c r="AF16" i="17"/>
  <c r="AG16" i="17" s="1"/>
  <c r="AG15" i="17"/>
  <c r="AF15" i="17"/>
  <c r="AG14" i="17"/>
  <c r="AF14" i="17"/>
  <c r="AG13" i="17"/>
  <c r="AF13" i="17"/>
  <c r="AF12" i="17"/>
  <c r="AG12" i="17" s="1"/>
  <c r="AG11" i="17"/>
  <c r="AF11" i="17"/>
  <c r="AG10" i="17"/>
  <c r="AF10" i="17"/>
  <c r="AG9" i="17"/>
  <c r="AF9" i="17"/>
  <c r="AF8" i="17"/>
  <c r="AG8" i="17" s="1"/>
  <c r="AG7" i="17"/>
  <c r="AF7" i="17"/>
  <c r="AG6" i="17"/>
  <c r="AF6" i="17"/>
  <c r="AG5" i="17"/>
  <c r="AF5" i="17"/>
  <c r="AF4" i="17"/>
  <c r="AG4" i="17" s="1"/>
  <c r="AG3" i="17"/>
  <c r="AF3" i="17"/>
  <c r="AG2" i="17"/>
  <c r="AF2" i="17"/>
  <c r="AM30" i="1" l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29" i="1"/>
</calcChain>
</file>

<file path=xl/sharedStrings.xml><?xml version="1.0" encoding="utf-8"?>
<sst xmlns="http://schemas.openxmlformats.org/spreadsheetml/2006/main" count="755" uniqueCount="225">
  <si>
    <t>status</t>
  </si>
  <si>
    <t>overall_efficiency</t>
  </si>
  <si>
    <t>primary_air</t>
  </si>
  <si>
    <t>fg_o2_dry_pct</t>
  </si>
  <si>
    <t>fheat_ww</t>
  </si>
  <si>
    <t>fheat_platen</t>
  </si>
  <si>
    <t>coal_moisture_pct</t>
  </si>
  <si>
    <t>coal_hhv</t>
  </si>
  <si>
    <t>gross_power</t>
  </si>
  <si>
    <t>Raw_coal_mass_flow_rate</t>
  </si>
  <si>
    <t>Moisture_mass_fraction_in_coal</t>
  </si>
  <si>
    <t>G005_F</t>
  </si>
  <si>
    <t>G005_T</t>
  </si>
  <si>
    <t>G006_F</t>
  </si>
  <si>
    <t>G006_T</t>
  </si>
  <si>
    <t>G006_P</t>
  </si>
  <si>
    <t>G009_T</t>
  </si>
  <si>
    <t>O2_avg</t>
  </si>
  <si>
    <t>B001_F</t>
  </si>
  <si>
    <t>B001_T</t>
  </si>
  <si>
    <t>B001_P</t>
  </si>
  <si>
    <t>B022_P</t>
  </si>
  <si>
    <t>B022_T</t>
  </si>
  <si>
    <t>1JT66801S_data</t>
  </si>
  <si>
    <t>1JT66801S_model</t>
  </si>
  <si>
    <t>1FWS-FWFLW-A_data</t>
  </si>
  <si>
    <t>1FWS-FWFLW-A_model</t>
  </si>
  <si>
    <t>1FWS-STMFLW-A_data</t>
  </si>
  <si>
    <t>1FWS-STMFLW-A_model</t>
  </si>
  <si>
    <t>1LDC-GROSS-MW_data</t>
  </si>
  <si>
    <t>1LDC-GROSS-MW_model</t>
  </si>
  <si>
    <t>1TCMVACPT2_data</t>
  </si>
  <si>
    <t>1TCMVACPT2_model</t>
  </si>
  <si>
    <t>S11_data</t>
  </si>
  <si>
    <t>S11_model</t>
  </si>
  <si>
    <t>C19_data</t>
  </si>
  <si>
    <t>C19_model</t>
  </si>
  <si>
    <t>C105_data</t>
  </si>
  <si>
    <t>C105_model</t>
  </si>
  <si>
    <t>C205_data</t>
  </si>
  <si>
    <t>C205_model</t>
  </si>
  <si>
    <t>C305_data</t>
  </si>
  <si>
    <t>C305_model</t>
  </si>
  <si>
    <t>C411_data</t>
  </si>
  <si>
    <t>C411_model</t>
  </si>
  <si>
    <t>C51_data</t>
  </si>
  <si>
    <t>C51_model</t>
  </si>
  <si>
    <t>CW213A_data</t>
  </si>
  <si>
    <t>CW213A_model</t>
  </si>
  <si>
    <t>CW216A_data</t>
  </si>
  <si>
    <t>CW216A_model</t>
  </si>
  <si>
    <t>CW313_data</t>
  </si>
  <si>
    <t>CW313_model</t>
  </si>
  <si>
    <t>CW316_data</t>
  </si>
  <si>
    <t>CW316_model</t>
  </si>
  <si>
    <t>CW317-COND_data</t>
  </si>
  <si>
    <t>CW317-COND_model</t>
  </si>
  <si>
    <t>D207_data</t>
  </si>
  <si>
    <t>D207_model</t>
  </si>
  <si>
    <t>D607_data</t>
  </si>
  <si>
    <t>D607_model</t>
  </si>
  <si>
    <t>DGS3_data</t>
  </si>
  <si>
    <t>DGS3_model</t>
  </si>
  <si>
    <t>FW401_data</t>
  </si>
  <si>
    <t>FW401_model</t>
  </si>
  <si>
    <t>FW402_data</t>
  </si>
  <si>
    <t>FW402_model</t>
  </si>
  <si>
    <t>FW413_data</t>
  </si>
  <si>
    <t>FW413_model</t>
  </si>
  <si>
    <t>FW451_data</t>
  </si>
  <si>
    <t>FW451_model</t>
  </si>
  <si>
    <t>FW452_data</t>
  </si>
  <si>
    <t>FW452_model</t>
  </si>
  <si>
    <t>FW463_data</t>
  </si>
  <si>
    <t>FW463_model</t>
  </si>
  <si>
    <t>FW606_data</t>
  </si>
  <si>
    <t>FW606_model</t>
  </si>
  <si>
    <t>FW611_data</t>
  </si>
  <si>
    <t>FW611_model</t>
  </si>
  <si>
    <t>PERFTEST-D508_data</t>
  </si>
  <si>
    <t>PERFTEST-D508_model</t>
  </si>
  <si>
    <t>PERFTEST-D608_data</t>
  </si>
  <si>
    <t>PERFTEST-D608_model</t>
  </si>
  <si>
    <t>PERFTEST-FW503_data</t>
  </si>
  <si>
    <t>PERFTEST-FW503_model</t>
  </si>
  <si>
    <t>PERFTEST-FW603_data</t>
  </si>
  <si>
    <t>PERFTEST-FW603_model</t>
  </si>
  <si>
    <t>PERFTEST-S501_data</t>
  </si>
  <si>
    <t>PERFTEST-S501_model</t>
  </si>
  <si>
    <t>PERFTEST-S633_data</t>
  </si>
  <si>
    <t>PERFTEST-S633_model</t>
  </si>
  <si>
    <t>S212_data</t>
  </si>
  <si>
    <t>S212_model</t>
  </si>
  <si>
    <t>S302_data</t>
  </si>
  <si>
    <t>S302_model</t>
  </si>
  <si>
    <t>S312_data</t>
  </si>
  <si>
    <t>S312_model</t>
  </si>
  <si>
    <t>S412_data</t>
  </si>
  <si>
    <t>S412_model</t>
  </si>
  <si>
    <t>S422_data</t>
  </si>
  <si>
    <t>S422_model</t>
  </si>
  <si>
    <t>S423_data</t>
  </si>
  <si>
    <t>S423_model</t>
  </si>
  <si>
    <t>S613_data</t>
  </si>
  <si>
    <t>S613_model</t>
  </si>
  <si>
    <t>S614_data</t>
  </si>
  <si>
    <t>S614_model</t>
  </si>
  <si>
    <t>S633_data</t>
  </si>
  <si>
    <t>S633_model</t>
  </si>
  <si>
    <t>S634_data</t>
  </si>
  <si>
    <t>S634_model</t>
  </si>
  <si>
    <t>S831_data</t>
  </si>
  <si>
    <t>S831_model</t>
  </si>
  <si>
    <t>S833_data</t>
  </si>
  <si>
    <t>S833_model</t>
  </si>
  <si>
    <t>S834_data</t>
  </si>
  <si>
    <t>S834_model</t>
  </si>
  <si>
    <t>S839C_data</t>
  </si>
  <si>
    <t>S839C_model</t>
  </si>
  <si>
    <t>BA1T_data</t>
  </si>
  <si>
    <t>BA1T_model</t>
  </si>
  <si>
    <t>1FUE-TOTPA-FLOW_data</t>
  </si>
  <si>
    <t>1FUE-TOTPA-FLOW_model</t>
  </si>
  <si>
    <t>S801_data</t>
  </si>
  <si>
    <t>S801_model</t>
  </si>
  <si>
    <t>S804_data</t>
  </si>
  <si>
    <t>S804_model</t>
  </si>
  <si>
    <t>S811_data</t>
  </si>
  <si>
    <t>S811_model</t>
  </si>
  <si>
    <t>BA2052_data</t>
  </si>
  <si>
    <t>BA2052_model</t>
  </si>
  <si>
    <t>BA2552_data</t>
  </si>
  <si>
    <t>BA2552_model</t>
  </si>
  <si>
    <t>BA2051_data</t>
  </si>
  <si>
    <t>BA2051_model</t>
  </si>
  <si>
    <t>BA2551_data</t>
  </si>
  <si>
    <t>BA2551_model</t>
  </si>
  <si>
    <t>BA2054_data</t>
  </si>
  <si>
    <t>BA2054_model</t>
  </si>
  <si>
    <t>BA2554_data</t>
  </si>
  <si>
    <t>BA2554_model</t>
  </si>
  <si>
    <t>BA2053_data</t>
  </si>
  <si>
    <t>BA2053_model</t>
  </si>
  <si>
    <t>BA2553_data</t>
  </si>
  <si>
    <t>BA2553_model</t>
  </si>
  <si>
    <t>BF2002_data</t>
  </si>
  <si>
    <t>BF2002_model</t>
  </si>
  <si>
    <t>BF2502_data</t>
  </si>
  <si>
    <t>BF2502_model</t>
  </si>
  <si>
    <t>BF2001_data</t>
  </si>
  <si>
    <t>BF2001_model</t>
  </si>
  <si>
    <t>BF2501_data</t>
  </si>
  <si>
    <t>BF2501_model</t>
  </si>
  <si>
    <t>BF2003_data</t>
  </si>
  <si>
    <t>BF2003_model</t>
  </si>
  <si>
    <t>BF2503_data</t>
  </si>
  <si>
    <t>BF2503_model</t>
  </si>
  <si>
    <t>BA2007_data</t>
  </si>
  <si>
    <t>BA2007_model</t>
  </si>
  <si>
    <t>BA2507_data</t>
  </si>
  <si>
    <t>BA2507_model</t>
  </si>
  <si>
    <t>BA1003_data</t>
  </si>
  <si>
    <t>BA1003_model</t>
  </si>
  <si>
    <t>BA1503_data</t>
  </si>
  <si>
    <t>BA1503_model</t>
  </si>
  <si>
    <t>BA2004_data</t>
  </si>
  <si>
    <t>BA2004_model</t>
  </si>
  <si>
    <t>BA2504_data</t>
  </si>
  <si>
    <t>BA2504_model</t>
  </si>
  <si>
    <t>BA2003_data</t>
  </si>
  <si>
    <t>BA2003_model</t>
  </si>
  <si>
    <t>BA2503_data</t>
  </si>
  <si>
    <t>BA2503_model</t>
  </si>
  <si>
    <t>BG3502_data</t>
  </si>
  <si>
    <t>BG3502_model</t>
  </si>
  <si>
    <t>FW711_data</t>
  </si>
  <si>
    <t>FW711_model</t>
  </si>
  <si>
    <t>FW712_data</t>
  </si>
  <si>
    <t>FW712_model</t>
  </si>
  <si>
    <t>CWCOND_MOL_data</t>
  </si>
  <si>
    <t>CWCOND_MOL_model</t>
  </si>
  <si>
    <t>CWAUXCOND_MOL_data</t>
  </si>
  <si>
    <t>CWAUXCOND_MOL_model</t>
  </si>
  <si>
    <t>PAPERFLOW_MOL_data</t>
  </si>
  <si>
    <t>PAPERFLOW_MOL_model</t>
  </si>
  <si>
    <t>BG3506_data</t>
  </si>
  <si>
    <t>BG3506_model</t>
  </si>
  <si>
    <t>optimal - Optimal Solution Found</t>
  </si>
  <si>
    <t>eff</t>
  </si>
  <si>
    <t>main_steam_pressure</t>
  </si>
  <si>
    <t>main_steam_temperature</t>
  </si>
  <si>
    <t>o2pct</t>
  </si>
  <si>
    <t>throttle_pressure</t>
  </si>
  <si>
    <t>reheat_steam_temperature</t>
  </si>
  <si>
    <t>coal_flow</t>
  </si>
  <si>
    <t>boost_suction_T</t>
  </si>
  <si>
    <t>boost_suction_Tsat</t>
  </si>
  <si>
    <t>boost_suction_P</t>
  </si>
  <si>
    <t>boost_suction_Psat</t>
  </si>
  <si>
    <t>boost_suction_Fmass</t>
  </si>
  <si>
    <t>bfp_suction_T</t>
  </si>
  <si>
    <t>bfp_suction_Tsat</t>
  </si>
  <si>
    <t>bfp_suction_P</t>
  </si>
  <si>
    <t>bfp_suction_Psat</t>
  </si>
  <si>
    <t>bfp_suction_Fmass</t>
  </si>
  <si>
    <t>slag_thickness</t>
  </si>
  <si>
    <t>throttle_pressure (MPa)</t>
  </si>
  <si>
    <t>net_power</t>
  </si>
  <si>
    <t>net_power (MW)</t>
  </si>
  <si>
    <t>econ_outlet_T</t>
  </si>
  <si>
    <t>econ_outlet_Tsat</t>
  </si>
  <si>
    <t>main_steam_pressure (MPa)</t>
  </si>
  <si>
    <t>gross_power (MW)</t>
  </si>
  <si>
    <t>baseline_eff</t>
  </si>
  <si>
    <t>baseline_improvement</t>
  </si>
  <si>
    <t>last_stage_in_x</t>
  </si>
  <si>
    <t>last_stage_out_x</t>
  </si>
  <si>
    <t>Back of the envelope</t>
  </si>
  <si>
    <t>nox_ppm_2b</t>
  </si>
  <si>
    <t>nox_ppm_3b</t>
  </si>
  <si>
    <t>fegt</t>
  </si>
  <si>
    <t>nox</t>
  </si>
  <si>
    <t>econ below boiling</t>
  </si>
  <si>
    <t>main stm press</t>
  </si>
  <si>
    <t>turb feed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</si>
</sst>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945610965296"/>
          <c:y val="5.0925925925925923E-2"/>
          <c:w val="0.7301655001458152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2 Burner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validate_ops!$N$3:$N$12</c:f>
              <c:numCache>
                <c:formatCode>General</c:formatCode>
                <c:ptCount val="10"/>
                <c:pt idx="0">
                  <c:v>13.7814527586052</c:v>
                </c:pt>
                <c:pt idx="1">
                  <c:v>14.371163821058801</c:v>
                </c:pt>
                <c:pt idx="2">
                  <c:v>14.986550878811901</c:v>
                </c:pt>
                <c:pt idx="3">
                  <c:v>15.6384647571881</c:v>
                </c:pt>
                <c:pt idx="4">
                  <c:v>16.085068025528599</c:v>
                </c:pt>
                <c:pt idx="5">
                  <c:v>16.8031366971362</c:v>
                </c:pt>
                <c:pt idx="6">
                  <c:v>17.419701782988099</c:v>
                </c:pt>
                <c:pt idx="7">
                  <c:v>17.966758601332199</c:v>
                </c:pt>
                <c:pt idx="8">
                  <c:v>18.817528780068901</c:v>
                </c:pt>
                <c:pt idx="9">
                  <c:v>19.474986080965301</c:v>
                </c:pt>
              </c:numCache>
            </c:numRef>
          </c:xVal>
          <c:yVal>
            <c:numRef>
              <c:f>validate_ops!$F$3:$F$12</c:f>
              <c:numCache>
                <c:formatCode>General</c:formatCode>
                <c:ptCount val="10"/>
                <c:pt idx="0">
                  <c:v>1.002711640764</c:v>
                </c:pt>
                <c:pt idx="1">
                  <c:v>1.0081971416042399</c:v>
                </c:pt>
                <c:pt idx="2">
                  <c:v>1.0042944342443501</c:v>
                </c:pt>
                <c:pt idx="3">
                  <c:v>1.01488929199845</c:v>
                </c:pt>
                <c:pt idx="4">
                  <c:v>1.0138057446041899</c:v>
                </c:pt>
                <c:pt idx="5">
                  <c:v>1.020481792342</c:v>
                </c:pt>
                <c:pt idx="6">
                  <c:v>1.0345569499205201</c:v>
                </c:pt>
                <c:pt idx="7">
                  <c:v>1.0450705590520799</c:v>
                </c:pt>
                <c:pt idx="8">
                  <c:v>1.0527937474199001</c:v>
                </c:pt>
                <c:pt idx="9">
                  <c:v>1.05306608783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0-45C1-972F-B02DD53B1806}"/>
            </c:ext>
          </c:extLst>
        </c:ser>
        <c:ser>
          <c:idx val="1"/>
          <c:order val="1"/>
          <c:tx>
            <c:v>3 Burner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validate_ops!$N$13:$N$27</c:f>
              <c:numCache>
                <c:formatCode>General</c:formatCode>
                <c:ptCount val="15"/>
                <c:pt idx="0">
                  <c:v>20.059984905739899</c:v>
                </c:pt>
                <c:pt idx="1">
                  <c:v>20.982635970290598</c:v>
                </c:pt>
                <c:pt idx="2">
                  <c:v>21.368849126248801</c:v>
                </c:pt>
                <c:pt idx="3">
                  <c:v>22.125982644759901</c:v>
                </c:pt>
                <c:pt idx="4">
                  <c:v>22.596402506885699</c:v>
                </c:pt>
                <c:pt idx="5">
                  <c:v>23.339942000174801</c:v>
                </c:pt>
                <c:pt idx="6">
                  <c:v>23.966105311766199</c:v>
                </c:pt>
                <c:pt idx="7">
                  <c:v>24.8030169318947</c:v>
                </c:pt>
                <c:pt idx="8">
                  <c:v>25.1935559641209</c:v>
                </c:pt>
                <c:pt idx="9">
                  <c:v>26.0303652785088</c:v>
                </c:pt>
                <c:pt idx="10">
                  <c:v>26.894204603011399</c:v>
                </c:pt>
                <c:pt idx="11">
                  <c:v>27.615635350400598</c:v>
                </c:pt>
                <c:pt idx="12">
                  <c:v>28.127591386450899</c:v>
                </c:pt>
                <c:pt idx="13">
                  <c:v>29.079040857546499</c:v>
                </c:pt>
                <c:pt idx="14">
                  <c:v>29.3229159939585</c:v>
                </c:pt>
              </c:numCache>
            </c:numRef>
          </c:xVal>
          <c:yVal>
            <c:numRef>
              <c:f>validate_ops!$F$13:$F$27</c:f>
              <c:numCache>
                <c:formatCode>General</c:formatCode>
                <c:ptCount val="15"/>
                <c:pt idx="0">
                  <c:v>1.0268708442036301</c:v>
                </c:pt>
                <c:pt idx="1">
                  <c:v>1.03760079516634</c:v>
                </c:pt>
                <c:pt idx="2">
                  <c:v>1.0239644566514401</c:v>
                </c:pt>
                <c:pt idx="3">
                  <c:v>1.0065886089314899</c:v>
                </c:pt>
                <c:pt idx="4">
                  <c:v>1.0076256695860499</c:v>
                </c:pt>
                <c:pt idx="5">
                  <c:v>1.0044708652088601</c:v>
                </c:pt>
                <c:pt idx="6">
                  <c:v>1.0013717668322699</c:v>
                </c:pt>
                <c:pt idx="7">
                  <c:v>0.99719306499075</c:v>
                </c:pt>
                <c:pt idx="8">
                  <c:v>1.00412159542059</c:v>
                </c:pt>
                <c:pt idx="9">
                  <c:v>0.98031582631343195</c:v>
                </c:pt>
                <c:pt idx="10">
                  <c:v>0.97133529349909897</c:v>
                </c:pt>
                <c:pt idx="11">
                  <c:v>0.96805054660817702</c:v>
                </c:pt>
                <c:pt idx="12">
                  <c:v>0.97734758877935801</c:v>
                </c:pt>
                <c:pt idx="13">
                  <c:v>0.957334777739409</c:v>
                </c:pt>
                <c:pt idx="14">
                  <c:v>0.97582618075938798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60-45C1-972F-B02DD53B1806}"/>
            </c:ext>
          </c:extLst>
        </c:ser>
        <c:ser>
          <c:idx val="2"/>
          <c:order val="2"/>
          <c:tx>
            <c:v>Correlation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baseline!$P$2:$P$51</c:f>
              <c:numCache>
                <c:formatCode>General</c:formatCode>
                <c:ptCount val="50"/>
                <c:pt idx="0">
                  <c:v>28.999952216994402</c:v>
                </c:pt>
                <c:pt idx="1">
                  <c:v>28.647067183848801</c:v>
                </c:pt>
                <c:pt idx="2">
                  <c:v>28.293910280542899</c:v>
                </c:pt>
                <c:pt idx="3">
                  <c:v>27.940454599815499</c:v>
                </c:pt>
                <c:pt idx="4">
                  <c:v>27.586738826586998</c:v>
                </c:pt>
                <c:pt idx="5">
                  <c:v>27.232774010571902</c:v>
                </c:pt>
                <c:pt idx="6">
                  <c:v>26.8785124213628</c:v>
                </c:pt>
                <c:pt idx="7">
                  <c:v>26.524034627582498</c:v>
                </c:pt>
                <c:pt idx="8">
                  <c:v>26.169351558167499</c:v>
                </c:pt>
                <c:pt idx="9">
                  <c:v>25.814382059094498</c:v>
                </c:pt>
                <c:pt idx="10">
                  <c:v>25.4591824911776</c:v>
                </c:pt>
                <c:pt idx="11">
                  <c:v>25.103849571949301</c:v>
                </c:pt>
                <c:pt idx="12">
                  <c:v>24.748354726514201</c:v>
                </c:pt>
                <c:pt idx="13">
                  <c:v>24.392680223523602</c:v>
                </c:pt>
                <c:pt idx="14">
                  <c:v>24.036852473327698</c:v>
                </c:pt>
                <c:pt idx="15">
                  <c:v>23.680866101523598</c:v>
                </c:pt>
                <c:pt idx="16">
                  <c:v>23.324731276215399</c:v>
                </c:pt>
                <c:pt idx="17">
                  <c:v>22.9684703969263</c:v>
                </c:pt>
                <c:pt idx="18">
                  <c:v>22.612087120348502</c:v>
                </c:pt>
                <c:pt idx="19">
                  <c:v>22.255584627096599</c:v>
                </c:pt>
                <c:pt idx="20">
                  <c:v>21.898985373907699</c:v>
                </c:pt>
                <c:pt idx="21">
                  <c:v>21.542298422914101</c:v>
                </c:pt>
                <c:pt idx="22">
                  <c:v>21.1855203577657</c:v>
                </c:pt>
                <c:pt idx="23">
                  <c:v>20.828667259034098</c:v>
                </c:pt>
                <c:pt idx="24">
                  <c:v>20.4717574873474</c:v>
                </c:pt>
                <c:pt idx="25">
                  <c:v>20.114784265827499</c:v>
                </c:pt>
                <c:pt idx="26">
                  <c:v>19.757739664872499</c:v>
                </c:pt>
                <c:pt idx="27">
                  <c:v>19.4006586776521</c:v>
                </c:pt>
                <c:pt idx="28">
                  <c:v>19.0435584275113</c:v>
                </c:pt>
                <c:pt idx="29">
                  <c:v>18.686425625690099</c:v>
                </c:pt>
                <c:pt idx="30">
                  <c:v>18.329244470151401</c:v>
                </c:pt>
                <c:pt idx="31">
                  <c:v>17.9720272878698</c:v>
                </c:pt>
                <c:pt idx="32">
                  <c:v>17.6015105940326</c:v>
                </c:pt>
                <c:pt idx="33">
                  <c:v>17.243746930852701</c:v>
                </c:pt>
                <c:pt idx="34">
                  <c:v>16.8864858873924</c:v>
                </c:pt>
                <c:pt idx="35">
                  <c:v>16.529627800696399</c:v>
                </c:pt>
                <c:pt idx="36">
                  <c:v>16.1730935688452</c:v>
                </c:pt>
                <c:pt idx="37">
                  <c:v>15.8168214837769</c:v>
                </c:pt>
                <c:pt idx="38">
                  <c:v>15.460762002275301</c:v>
                </c:pt>
                <c:pt idx="39">
                  <c:v>15.104875883165899</c:v>
                </c:pt>
                <c:pt idx="40">
                  <c:v>14.7491288224453</c:v>
                </c:pt>
                <c:pt idx="41">
                  <c:v>14.393488887763599</c:v>
                </c:pt>
                <c:pt idx="42">
                  <c:v>14.0379304199249</c:v>
                </c:pt>
                <c:pt idx="43">
                  <c:v>13.682430674090099</c:v>
                </c:pt>
                <c:pt idx="44">
                  <c:v>13.326970038460299</c:v>
                </c:pt>
                <c:pt idx="45">
                  <c:v>12.9715366744873</c:v>
                </c:pt>
                <c:pt idx="46">
                  <c:v>12.6161203396543</c:v>
                </c:pt>
                <c:pt idx="47">
                  <c:v>12.260711368989099</c:v>
                </c:pt>
                <c:pt idx="48">
                  <c:v>11.904879837598299</c:v>
                </c:pt>
                <c:pt idx="49">
                  <c:v>11.5487621562746</c:v>
                </c:pt>
              </c:numCache>
            </c:numRef>
          </c:xVal>
          <c:yVal>
            <c:numRef>
              <c:f>baseline!$H$2:$H$51</c:f>
              <c:numCache>
                <c:formatCode>General</c:formatCode>
                <c:ptCount val="50"/>
                <c:pt idx="0">
                  <c:v>0.96340035359424003</c:v>
                </c:pt>
                <c:pt idx="1">
                  <c:v>0.96601170283951798</c:v>
                </c:pt>
                <c:pt idx="2">
                  <c:v>0.96862506392398195</c:v>
                </c:pt>
                <c:pt idx="3">
                  <c:v>0.97124063596136401</c:v>
                </c:pt>
                <c:pt idx="4">
                  <c:v>0.97385813268325505</c:v>
                </c:pt>
                <c:pt idx="5">
                  <c:v>0.97647747232176696</c:v>
                </c:pt>
                <c:pt idx="6">
                  <c:v>0.97909900808191397</c:v>
                </c:pt>
                <c:pt idx="7">
                  <c:v>0.98172214375588795</c:v>
                </c:pt>
                <c:pt idx="8">
                  <c:v>0.98434679846955997</c:v>
                </c:pt>
                <c:pt idx="9">
                  <c:v>0.98697357276270004</c:v>
                </c:pt>
                <c:pt idx="10">
                  <c:v>0.98960204956528497</c:v>
                </c:pt>
                <c:pt idx="11">
                  <c:v>0.99223151316757396</c:v>
                </c:pt>
                <c:pt idx="12">
                  <c:v>0.99486217502379404</c:v>
                </c:pt>
                <c:pt idx="13">
                  <c:v>0.99749416634592403</c:v>
                </c:pt>
                <c:pt idx="14">
                  <c:v>1.00012729169737</c:v>
                </c:pt>
                <c:pt idx="15">
                  <c:v>1.00276159084872</c:v>
                </c:pt>
                <c:pt idx="16">
                  <c:v>1.0053969885559999</c:v>
                </c:pt>
                <c:pt idx="17">
                  <c:v>1.00803331906274</c:v>
                </c:pt>
                <c:pt idx="18">
                  <c:v>1.01067055530942</c:v>
                </c:pt>
                <c:pt idx="19">
                  <c:v>1.0133086737594801</c:v>
                </c:pt>
                <c:pt idx="20">
                  <c:v>1.01594750823308</c:v>
                </c:pt>
                <c:pt idx="21">
                  <c:v>1.01858699167043</c:v>
                </c:pt>
                <c:pt idx="22">
                  <c:v>1.02122714935253</c:v>
                </c:pt>
                <c:pt idx="23">
                  <c:v>1.0238678622831401</c:v>
                </c:pt>
                <c:pt idx="24">
                  <c:v>1.0265089945936201</c:v>
                </c:pt>
                <c:pt idx="25">
                  <c:v>1.02915059643287</c:v>
                </c:pt>
                <c:pt idx="26">
                  <c:v>1.03179272647994</c:v>
                </c:pt>
                <c:pt idx="27">
                  <c:v>1.0344351257853699</c:v>
                </c:pt>
                <c:pt idx="28">
                  <c:v>1.03707766763641</c:v>
                </c:pt>
                <c:pt idx="29">
                  <c:v>1.03972045036989</c:v>
                </c:pt>
                <c:pt idx="30">
                  <c:v>1.0423635909208699</c:v>
                </c:pt>
                <c:pt idx="31">
                  <c:v>1.0450069980697601</c:v>
                </c:pt>
                <c:pt idx="32">
                  <c:v>1.03677525699972</c:v>
                </c:pt>
                <c:pt idx="33">
                  <c:v>1.0331618440016099</c:v>
                </c:pt>
                <c:pt idx="34">
                  <c:v>1.0295535074626601</c:v>
                </c:pt>
                <c:pt idx="35">
                  <c:v>1.0259492407870301</c:v>
                </c:pt>
                <c:pt idx="36">
                  <c:v>1.0223482450453301</c:v>
                </c:pt>
                <c:pt idx="37">
                  <c:v>1.0187498969861399</c:v>
                </c:pt>
                <c:pt idx="38">
                  <c:v>1.0151536962229799</c:v>
                </c:pt>
                <c:pt idx="39">
                  <c:v>1.0115592464199701</c:v>
                </c:pt>
                <c:pt idx="40">
                  <c:v>1.0079662011066901</c:v>
                </c:pt>
                <c:pt idx="41">
                  <c:v>1.00437423776641</c:v>
                </c:pt>
                <c:pt idx="42">
                  <c:v>1.0007830972412399</c:v>
                </c:pt>
                <c:pt idx="43">
                  <c:v>0.99719254980830996</c:v>
                </c:pt>
                <c:pt idx="44">
                  <c:v>0.99360239738844902</c:v>
                </c:pt>
                <c:pt idx="45">
                  <c:v>0.99001252041232202</c:v>
                </c:pt>
                <c:pt idx="46">
                  <c:v>0.98642281543050903</c:v>
                </c:pt>
                <c:pt idx="47">
                  <c:v>0.98283318482679005</c:v>
                </c:pt>
                <c:pt idx="48">
                  <c:v>0.979239286359743</c:v>
                </c:pt>
                <c:pt idx="49">
                  <c:v>0.97564249777837297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16-4E99-8D4E-77BD4CA3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112031"/>
        <c:axId val="1544373887"/>
      </c:scatterChart>
      <c:valAx>
        <c:axId val="1466112031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Coal Flow (kg/s)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73887"/>
        <c:crosses val="autoZero"/>
        <c:crossBetween val="midCat"/>
      </c:valAx>
      <c:valAx>
        <c:axId val="1544373887"/>
        <c:scaling>
          <c:orientation val="minMax"/>
          <c:max val="1.06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Waterwall Heat</a:t>
                </a:r>
                <a:r>
                  <a:rPr lang="en-US" baseline="0"/>
                  <a:t> Transfer </a:t>
                </a:r>
                <a:r>
                  <a:rPr lang="en-US"/>
                  <a:t>Factor</a:t>
                </a:r>
              </a:p>
            </c:rich>
          </c:tx>
          <c:layout>
            <c:manualLayout>
              <c:xMode val="edge"/>
              <c:yMode val="edge"/>
              <c:x val="1.7099316405937159E-2"/>
              <c:y val="0.11318678915135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1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640711577719454"/>
          <c:y val="0.56539297171186931"/>
          <c:w val="0.46162073490813649"/>
          <c:h val="0.2112284922717993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945610965296"/>
          <c:y val="5.0925925925925923E-2"/>
          <c:w val="0.73016550014581527"/>
          <c:h val="0.74350320793234181"/>
        </c:manualLayout>
      </c:layout>
      <c:scatterChart>
        <c:scatterStyle val="lineMarker"/>
        <c:varyColors val="0"/>
        <c:ser>
          <c:idx val="2"/>
          <c:order val="0"/>
          <c:tx>
            <c:v>Baseline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baseline!$R$2:$R$51</c:f>
              <c:numCache>
                <c:formatCode>General</c:formatCode>
                <c:ptCount val="50"/>
                <c:pt idx="0">
                  <c:v>205.273914395259</c:v>
                </c:pt>
                <c:pt idx="1">
                  <c:v>202.78606301609599</c:v>
                </c:pt>
                <c:pt idx="2">
                  <c:v>200.29013840226699</c:v>
                </c:pt>
                <c:pt idx="3">
                  <c:v>197.785285453874</c:v>
                </c:pt>
                <c:pt idx="4">
                  <c:v>195.27240425068999</c:v>
                </c:pt>
                <c:pt idx="5">
                  <c:v>192.751475804352</c:v>
                </c:pt>
                <c:pt idx="6">
                  <c:v>190.22138748142299</c:v>
                </c:pt>
                <c:pt idx="7">
                  <c:v>187.68377816763899</c:v>
                </c:pt>
                <c:pt idx="8">
                  <c:v>185.13914939704901</c:v>
                </c:pt>
                <c:pt idx="9">
                  <c:v>182.58530079039801</c:v>
                </c:pt>
                <c:pt idx="10">
                  <c:v>180.023430252765</c:v>
                </c:pt>
                <c:pt idx="11">
                  <c:v>177.45566020690001</c:v>
                </c:pt>
                <c:pt idx="12">
                  <c:v>174.881099886177</c:v>
                </c:pt>
                <c:pt idx="13">
                  <c:v>172.29903866450201</c:v>
                </c:pt>
                <c:pt idx="14">
                  <c:v>169.71010309166201</c:v>
                </c:pt>
                <c:pt idx="15">
                  <c:v>167.11422543371501</c:v>
                </c:pt>
                <c:pt idx="16">
                  <c:v>164.51124277851699</c:v>
                </c:pt>
                <c:pt idx="17">
                  <c:v>161.90189972983899</c:v>
                </c:pt>
                <c:pt idx="18">
                  <c:v>159.28600486923401</c:v>
                </c:pt>
                <c:pt idx="19">
                  <c:v>156.663469780783</c:v>
                </c:pt>
                <c:pt idx="20">
                  <c:v>154.03493513553201</c:v>
                </c:pt>
                <c:pt idx="21">
                  <c:v>151.40042463084001</c:v>
                </c:pt>
                <c:pt idx="22">
                  <c:v>148.75962576513001</c:v>
                </c:pt>
                <c:pt idx="23">
                  <c:v>146.11300770847299</c:v>
                </c:pt>
                <c:pt idx="24">
                  <c:v>143.460950806406</c:v>
                </c:pt>
                <c:pt idx="25">
                  <c:v>140.802961667066</c:v>
                </c:pt>
                <c:pt idx="26">
                  <c:v>138.13901145275199</c:v>
                </c:pt>
                <c:pt idx="27">
                  <c:v>135.46954588790601</c:v>
                </c:pt>
                <c:pt idx="28">
                  <c:v>132.79524894040799</c:v>
                </c:pt>
                <c:pt idx="29">
                  <c:v>130.11556363789299</c:v>
                </c:pt>
                <c:pt idx="30">
                  <c:v>127.42972016900001</c:v>
                </c:pt>
                <c:pt idx="31">
                  <c:v>124.738052780879</c:v>
                </c:pt>
                <c:pt idx="32">
                  <c:v>121.607859040672</c:v>
                </c:pt>
                <c:pt idx="33">
                  <c:v>118.73272160452601</c:v>
                </c:pt>
                <c:pt idx="34">
                  <c:v>115.859697833109</c:v>
                </c:pt>
                <c:pt idx="35">
                  <c:v>112.988915389932</c:v>
                </c:pt>
                <c:pt idx="36">
                  <c:v>110.120386601514</c:v>
                </c:pt>
                <c:pt idx="37">
                  <c:v>107.254104931154</c:v>
                </c:pt>
                <c:pt idx="38">
                  <c:v>104.39010811304</c:v>
                </c:pt>
                <c:pt idx="39">
                  <c:v>101.528340064011</c:v>
                </c:pt>
                <c:pt idx="40">
                  <c:v>98.668672838661806</c:v>
                </c:pt>
                <c:pt idx="41">
                  <c:v>95.810920319321696</c:v>
                </c:pt>
                <c:pt idx="42">
                  <c:v>92.954763102702501</c:v>
                </c:pt>
                <c:pt idx="43">
                  <c:v>90.099898574995606</c:v>
                </c:pt>
                <c:pt idx="44">
                  <c:v>87.246051041491597</c:v>
                </c:pt>
                <c:pt idx="45">
                  <c:v>84.392822480527101</c:v>
                </c:pt>
                <c:pt idx="46">
                  <c:v>81.539807639903998</c:v>
                </c:pt>
                <c:pt idx="47">
                  <c:v>78.6865973406709</c:v>
                </c:pt>
                <c:pt idx="48">
                  <c:v>75.829441931997906</c:v>
                </c:pt>
                <c:pt idx="49">
                  <c:v>72.968745008515199</c:v>
                </c:pt>
              </c:numCache>
            </c:numRef>
          </c:xVal>
          <c:yVal>
            <c:numRef>
              <c:f>baseline!$H$2:$H$51</c:f>
              <c:numCache>
                <c:formatCode>General</c:formatCode>
                <c:ptCount val="50"/>
                <c:pt idx="0">
                  <c:v>0.96340035359424003</c:v>
                </c:pt>
                <c:pt idx="1">
                  <c:v>0.96601170283951798</c:v>
                </c:pt>
                <c:pt idx="2">
                  <c:v>0.96862506392398195</c:v>
                </c:pt>
                <c:pt idx="3">
                  <c:v>0.97124063596136401</c:v>
                </c:pt>
                <c:pt idx="4">
                  <c:v>0.97385813268325505</c:v>
                </c:pt>
                <c:pt idx="5">
                  <c:v>0.97647747232176696</c:v>
                </c:pt>
                <c:pt idx="6">
                  <c:v>0.97909900808191397</c:v>
                </c:pt>
                <c:pt idx="7">
                  <c:v>0.98172214375588795</c:v>
                </c:pt>
                <c:pt idx="8">
                  <c:v>0.98434679846955997</c:v>
                </c:pt>
                <c:pt idx="9">
                  <c:v>0.98697357276270004</c:v>
                </c:pt>
                <c:pt idx="10">
                  <c:v>0.98960204956528497</c:v>
                </c:pt>
                <c:pt idx="11">
                  <c:v>0.99223151316757396</c:v>
                </c:pt>
                <c:pt idx="12">
                  <c:v>0.99486217502379404</c:v>
                </c:pt>
                <c:pt idx="13">
                  <c:v>0.99749416634592403</c:v>
                </c:pt>
                <c:pt idx="14">
                  <c:v>1.00012729169737</c:v>
                </c:pt>
                <c:pt idx="15">
                  <c:v>1.00276159084872</c:v>
                </c:pt>
                <c:pt idx="16">
                  <c:v>1.0053969885559999</c:v>
                </c:pt>
                <c:pt idx="17">
                  <c:v>1.00803331906274</c:v>
                </c:pt>
                <c:pt idx="18">
                  <c:v>1.01067055530942</c:v>
                </c:pt>
                <c:pt idx="19">
                  <c:v>1.0133086737594801</c:v>
                </c:pt>
                <c:pt idx="20">
                  <c:v>1.01594750823308</c:v>
                </c:pt>
                <c:pt idx="21">
                  <c:v>1.01858699167043</c:v>
                </c:pt>
                <c:pt idx="22">
                  <c:v>1.02122714935253</c:v>
                </c:pt>
                <c:pt idx="23">
                  <c:v>1.0238678622831401</c:v>
                </c:pt>
                <c:pt idx="24">
                  <c:v>1.0265089945936201</c:v>
                </c:pt>
                <c:pt idx="25">
                  <c:v>1.02915059643287</c:v>
                </c:pt>
                <c:pt idx="26">
                  <c:v>1.03179272647994</c:v>
                </c:pt>
                <c:pt idx="27">
                  <c:v>1.0344351257853699</c:v>
                </c:pt>
                <c:pt idx="28">
                  <c:v>1.03707766763641</c:v>
                </c:pt>
                <c:pt idx="29">
                  <c:v>1.03972045036989</c:v>
                </c:pt>
                <c:pt idx="30">
                  <c:v>1.0423635909208699</c:v>
                </c:pt>
                <c:pt idx="31">
                  <c:v>1.0450069980697601</c:v>
                </c:pt>
                <c:pt idx="32">
                  <c:v>1.03677525699972</c:v>
                </c:pt>
                <c:pt idx="33">
                  <c:v>1.0331618440016099</c:v>
                </c:pt>
                <c:pt idx="34">
                  <c:v>1.0295535074626601</c:v>
                </c:pt>
                <c:pt idx="35">
                  <c:v>1.0259492407870301</c:v>
                </c:pt>
                <c:pt idx="36">
                  <c:v>1.0223482450453301</c:v>
                </c:pt>
                <c:pt idx="37">
                  <c:v>1.0187498969861399</c:v>
                </c:pt>
                <c:pt idx="38">
                  <c:v>1.0151536962229799</c:v>
                </c:pt>
                <c:pt idx="39">
                  <c:v>1.0115592464199701</c:v>
                </c:pt>
                <c:pt idx="40">
                  <c:v>1.0079662011066901</c:v>
                </c:pt>
                <c:pt idx="41">
                  <c:v>1.00437423776641</c:v>
                </c:pt>
                <c:pt idx="42">
                  <c:v>1.0007830972412399</c:v>
                </c:pt>
                <c:pt idx="43">
                  <c:v>0.99719254980830996</c:v>
                </c:pt>
                <c:pt idx="44">
                  <c:v>0.99360239738844902</c:v>
                </c:pt>
                <c:pt idx="45">
                  <c:v>0.99001252041232202</c:v>
                </c:pt>
                <c:pt idx="46">
                  <c:v>0.98642281543050903</c:v>
                </c:pt>
                <c:pt idx="47">
                  <c:v>0.98283318482679005</c:v>
                </c:pt>
                <c:pt idx="48">
                  <c:v>0.979239286359743</c:v>
                </c:pt>
                <c:pt idx="49">
                  <c:v>0.97564249777837297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D3-4802-B8D2-775AB92F5316}"/>
            </c:ext>
          </c:extLst>
        </c:ser>
        <c:ser>
          <c:idx val="0"/>
          <c:order val="1"/>
          <c:tx>
            <c:v>D = 0.01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opt_1!$R$2:$R$51</c:f>
              <c:numCache>
                <c:formatCode>General</c:formatCode>
                <c:ptCount val="50"/>
                <c:pt idx="0">
                  <c:v>206.039907130936</c:v>
                </c:pt>
                <c:pt idx="1">
                  <c:v>203.28244275402099</c:v>
                </c:pt>
                <c:pt idx="2">
                  <c:v>200.52293462332801</c:v>
                </c:pt>
                <c:pt idx="3">
                  <c:v>197.76129423392101</c:v>
                </c:pt>
                <c:pt idx="4">
                  <c:v>194.99765075021</c:v>
                </c:pt>
                <c:pt idx="5">
                  <c:v>192.23189875164499</c:v>
                </c:pt>
                <c:pt idx="6">
                  <c:v>189.46407580572699</c:v>
                </c:pt>
                <c:pt idx="7">
                  <c:v>186.703136411359</c:v>
                </c:pt>
                <c:pt idx="8">
                  <c:v>183.943121355031</c:v>
                </c:pt>
                <c:pt idx="9">
                  <c:v>181.18042485636201</c:v>
                </c:pt>
                <c:pt idx="10">
                  <c:v>178.414941064858</c:v>
                </c:pt>
                <c:pt idx="11">
                  <c:v>175.646663744346</c:v>
                </c:pt>
                <c:pt idx="12">
                  <c:v>172.875563584319</c:v>
                </c:pt>
                <c:pt idx="13">
                  <c:v>170.10155267416599</c:v>
                </c:pt>
                <c:pt idx="14">
                  <c:v>167.324641084885</c:v>
                </c:pt>
                <c:pt idx="15">
                  <c:v>164.546602409614</c:v>
                </c:pt>
                <c:pt idx="16">
                  <c:v>161.77016307488401</c:v>
                </c:pt>
                <c:pt idx="17">
                  <c:v>158.991466810171</c:v>
                </c:pt>
                <c:pt idx="18">
                  <c:v>156.210542446592</c:v>
                </c:pt>
                <c:pt idx="19">
                  <c:v>153.42749128291001</c:v>
                </c:pt>
                <c:pt idx="20">
                  <c:v>150.64221529635901</c:v>
                </c:pt>
                <c:pt idx="21">
                  <c:v>147.85468307056701</c:v>
                </c:pt>
                <c:pt idx="22">
                  <c:v>145.065013841244</c:v>
                </c:pt>
                <c:pt idx="23">
                  <c:v>142.27315583077399</c:v>
                </c:pt>
                <c:pt idx="24">
                  <c:v>139.47891617698301</c:v>
                </c:pt>
                <c:pt idx="25">
                  <c:v>136.68238009098201</c:v>
                </c:pt>
                <c:pt idx="26">
                  <c:v>133.88373760878599</c:v>
                </c:pt>
                <c:pt idx="27">
                  <c:v>131.082845661796</c:v>
                </c:pt>
                <c:pt idx="28">
                  <c:v>128.27936006598901</c:v>
                </c:pt>
                <c:pt idx="29">
                  <c:v>125.424481315788</c:v>
                </c:pt>
                <c:pt idx="30">
                  <c:v>122.51019766929301</c:v>
                </c:pt>
                <c:pt idx="31">
                  <c:v>119.65394271643</c:v>
                </c:pt>
                <c:pt idx="32">
                  <c:v>116.840371644059</c:v>
                </c:pt>
                <c:pt idx="33">
                  <c:v>114.02540114177199</c:v>
                </c:pt>
                <c:pt idx="34">
                  <c:v>111.207327263693</c:v>
                </c:pt>
                <c:pt idx="35">
                  <c:v>108.38698179519101</c:v>
                </c:pt>
                <c:pt idx="36">
                  <c:v>105.566653592751</c:v>
                </c:pt>
                <c:pt idx="37">
                  <c:v>102.74620426589701</c:v>
                </c:pt>
                <c:pt idx="38">
                  <c:v>99.924905571211895</c:v>
                </c:pt>
                <c:pt idx="39">
                  <c:v>97.102750672340306</c:v>
                </c:pt>
                <c:pt idx="40">
                  <c:v>94.2797774310975</c:v>
                </c:pt>
                <c:pt idx="41">
                  <c:v>91.455987314002698</c:v>
                </c:pt>
                <c:pt idx="42">
                  <c:v>88.631407375332103</c:v>
                </c:pt>
                <c:pt idx="43">
                  <c:v>85.806072885599306</c:v>
                </c:pt>
                <c:pt idx="44">
                  <c:v>82.979969721812097</c:v>
                </c:pt>
                <c:pt idx="45">
                  <c:v>80.153129697419601</c:v>
                </c:pt>
                <c:pt idx="46">
                  <c:v>77.325536110673994</c:v>
                </c:pt>
                <c:pt idx="47">
                  <c:v>74.497290907211706</c:v>
                </c:pt>
                <c:pt idx="48">
                  <c:v>71.668428652314603</c:v>
                </c:pt>
                <c:pt idx="49">
                  <c:v>68.838944065182503</c:v>
                </c:pt>
              </c:numCache>
            </c:numRef>
          </c:xVal>
          <c:yVal>
            <c:numRef>
              <c:f>opt_1!$H$2:$H$51</c:f>
              <c:numCache>
                <c:formatCode>General</c:formatCode>
                <c:ptCount val="50"/>
                <c:pt idx="0">
                  <c:v>0.96254176609357101</c:v>
                </c:pt>
                <c:pt idx="1">
                  <c:v>0.96366107582384497</c:v>
                </c:pt>
                <c:pt idx="2">
                  <c:v>0.96488963797174998</c:v>
                </c:pt>
                <c:pt idx="3">
                  <c:v>0.96621689420766699</c:v>
                </c:pt>
                <c:pt idx="4">
                  <c:v>0.96765386831515299</c:v>
                </c:pt>
                <c:pt idx="5">
                  <c:v>0.96918964282035602</c:v>
                </c:pt>
                <c:pt idx="6">
                  <c:v>0.97082660378615104</c:v>
                </c:pt>
                <c:pt idx="7">
                  <c:v>0.97331392401245298</c:v>
                </c:pt>
                <c:pt idx="8">
                  <c:v>0.97610902046458903</c:v>
                </c:pt>
                <c:pt idx="9">
                  <c:v>0.97890610908036102</c:v>
                </c:pt>
                <c:pt idx="10">
                  <c:v>0.98170943317556902</c:v>
                </c:pt>
                <c:pt idx="11">
                  <c:v>0.98451673072000501</c:v>
                </c:pt>
                <c:pt idx="12">
                  <c:v>0.98732670764712405</c:v>
                </c:pt>
                <c:pt idx="13">
                  <c:v>0.99014039269455001</c:v>
                </c:pt>
                <c:pt idx="14">
                  <c:v>0.99295685067252504</c:v>
                </c:pt>
                <c:pt idx="15">
                  <c:v>0.99576192059131696</c:v>
                </c:pt>
                <c:pt idx="16">
                  <c:v>0.99853568421231198</c:v>
                </c:pt>
                <c:pt idx="17">
                  <c:v>1.0013093544257201</c:v>
                </c:pt>
                <c:pt idx="18">
                  <c:v>1.0040828719164401</c:v>
                </c:pt>
                <c:pt idx="19">
                  <c:v>1.00685592744245</c:v>
                </c:pt>
                <c:pt idx="20">
                  <c:v>1.0096287703546101</c:v>
                </c:pt>
                <c:pt idx="21">
                  <c:v>1.0124014736890901</c:v>
                </c:pt>
                <c:pt idx="22">
                  <c:v>1.01517362749785</c:v>
                </c:pt>
                <c:pt idx="23">
                  <c:v>1.0179453797612501</c:v>
                </c:pt>
                <c:pt idx="24">
                  <c:v>1.02071715454665</c:v>
                </c:pt>
                <c:pt idx="25">
                  <c:v>1.02348856896273</c:v>
                </c:pt>
                <c:pt idx="26">
                  <c:v>1.0262592222467199</c:v>
                </c:pt>
                <c:pt idx="27">
                  <c:v>1.02902934424648</c:v>
                </c:pt>
                <c:pt idx="28">
                  <c:v>1.0317995817330401</c:v>
                </c:pt>
                <c:pt idx="29">
                  <c:v>1.0309659796608099</c:v>
                </c:pt>
                <c:pt idx="30">
                  <c:v>1.02688735195408</c:v>
                </c:pt>
                <c:pt idx="31">
                  <c:v>1.02726850038044</c:v>
                </c:pt>
                <c:pt idx="32">
                  <c:v>1.0302844309203201</c:v>
                </c:pt>
                <c:pt idx="33">
                  <c:v>1.0333861766133901</c:v>
                </c:pt>
                <c:pt idx="34">
                  <c:v>1.03185235003122</c:v>
                </c:pt>
                <c:pt idx="35">
                  <c:v>1.0283049240953701</c:v>
                </c:pt>
                <c:pt idx="36">
                  <c:v>1.0247871116715499</c:v>
                </c:pt>
                <c:pt idx="37">
                  <c:v>1.0212720142360101</c:v>
                </c:pt>
                <c:pt idx="38">
                  <c:v>1.0177549670986601</c:v>
                </c:pt>
                <c:pt idx="39">
                  <c:v>1.0142359528587901</c:v>
                </c:pt>
                <c:pt idx="40">
                  <c:v>1.0107149900551899</c:v>
                </c:pt>
                <c:pt idx="41">
                  <c:v>1.00719192479067</c:v>
                </c:pt>
                <c:pt idx="42">
                  <c:v>1.00366683841306</c:v>
                </c:pt>
                <c:pt idx="43">
                  <c:v>1.00013967160435</c:v>
                </c:pt>
                <c:pt idx="44">
                  <c:v>0.99661039716934896</c:v>
                </c:pt>
                <c:pt idx="45">
                  <c:v>0.99307928263630196</c:v>
                </c:pt>
                <c:pt idx="46">
                  <c:v>0.98954612828910005</c:v>
                </c:pt>
                <c:pt idx="47">
                  <c:v>0.98601045560202605</c:v>
                </c:pt>
                <c:pt idx="48">
                  <c:v>0.98247337323750095</c:v>
                </c:pt>
                <c:pt idx="49">
                  <c:v>0.97893504041615298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D3-4802-B8D2-775AB92F5316}"/>
            </c:ext>
          </c:extLst>
        </c:ser>
        <c:ser>
          <c:idx val="1"/>
          <c:order val="2"/>
          <c:tx>
            <c:v>D = 0.04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opt_4!$R$2:$R$51</c:f>
              <c:numCache>
                <c:formatCode>General</c:formatCode>
                <c:ptCount val="50"/>
                <c:pt idx="0">
                  <c:v>206.03990713083701</c:v>
                </c:pt>
                <c:pt idx="1">
                  <c:v>203.28244275236199</c:v>
                </c:pt>
                <c:pt idx="2">
                  <c:v>200.52293461996899</c:v>
                </c:pt>
                <c:pt idx="3">
                  <c:v>197.76129422775199</c:v>
                </c:pt>
                <c:pt idx="4">
                  <c:v>194.99765074000399</c:v>
                </c:pt>
                <c:pt idx="5">
                  <c:v>192.231898730767</c:v>
                </c:pt>
                <c:pt idx="6">
                  <c:v>189.46407575509201</c:v>
                </c:pt>
                <c:pt idx="7">
                  <c:v>186.69434420112</c:v>
                </c:pt>
                <c:pt idx="8">
                  <c:v>183.922479276643</c:v>
                </c:pt>
                <c:pt idx="9">
                  <c:v>181.148562197302</c:v>
                </c:pt>
                <c:pt idx="10">
                  <c:v>178.3728326865</c:v>
                </c:pt>
                <c:pt idx="11">
                  <c:v>175.595175164886</c:v>
                </c:pt>
                <c:pt idx="12">
                  <c:v>172.81556631028201</c:v>
                </c:pt>
                <c:pt idx="13">
                  <c:v>170.03367233675101</c:v>
                </c:pt>
                <c:pt idx="14">
                  <c:v>167.24910675692601</c:v>
                </c:pt>
                <c:pt idx="15">
                  <c:v>164.462734653697</c:v>
                </c:pt>
                <c:pt idx="16">
                  <c:v>161.67458409844099</c:v>
                </c:pt>
                <c:pt idx="17">
                  <c:v>158.884668364606</c:v>
                </c:pt>
                <c:pt idx="18">
                  <c:v>156.09301753323101</c:v>
                </c:pt>
                <c:pt idx="19">
                  <c:v>153.29966221016801</c:v>
                </c:pt>
                <c:pt idx="20">
                  <c:v>150.50461113158599</c:v>
                </c:pt>
                <c:pt idx="21">
                  <c:v>147.70789223294</c:v>
                </c:pt>
                <c:pt idx="22">
                  <c:v>144.90954124904101</c:v>
                </c:pt>
                <c:pt idx="23">
                  <c:v>142.109565838169</c:v>
                </c:pt>
                <c:pt idx="24">
                  <c:v>139.307974406364</c:v>
                </c:pt>
                <c:pt idx="25">
                  <c:v>136.50481354084701</c:v>
                </c:pt>
                <c:pt idx="26">
                  <c:v>133.70011661281299</c:v>
                </c:pt>
                <c:pt idx="27">
                  <c:v>130.89388162302001</c:v>
                </c:pt>
                <c:pt idx="28">
                  <c:v>128.08610732995501</c:v>
                </c:pt>
                <c:pt idx="29">
                  <c:v>125.27682863688599</c:v>
                </c:pt>
                <c:pt idx="30">
                  <c:v>122.466097585835</c:v>
                </c:pt>
                <c:pt idx="31">
                  <c:v>119.653942701871</c:v>
                </c:pt>
                <c:pt idx="32">
                  <c:v>116.840371645514</c:v>
                </c:pt>
                <c:pt idx="33">
                  <c:v>114.02540118499201</c:v>
                </c:pt>
                <c:pt idx="34">
                  <c:v>111.20906164493999</c:v>
                </c:pt>
                <c:pt idx="35">
                  <c:v>108.39138445597</c:v>
                </c:pt>
                <c:pt idx="36">
                  <c:v>105.57239064986101</c:v>
                </c:pt>
                <c:pt idx="37">
                  <c:v>102.752101924689</c:v>
                </c:pt>
                <c:pt idx="38">
                  <c:v>99.9292131509565</c:v>
                </c:pt>
                <c:pt idx="39">
                  <c:v>97.103446430036996</c:v>
                </c:pt>
                <c:pt idx="40">
                  <c:v>94.276865867273301</c:v>
                </c:pt>
                <c:pt idx="41">
                  <c:v>91.452267182542698</c:v>
                </c:pt>
                <c:pt idx="42">
                  <c:v>88.626926042840395</c:v>
                </c:pt>
                <c:pt idx="43">
                  <c:v>85.800834512344593</c:v>
                </c:pt>
                <c:pt idx="44">
                  <c:v>82.973996662685806</c:v>
                </c:pt>
                <c:pt idx="45">
                  <c:v>80.146454173654405</c:v>
                </c:pt>
                <c:pt idx="46">
                  <c:v>77.318142047126798</c:v>
                </c:pt>
                <c:pt idx="47">
                  <c:v>74.489234297119793</c:v>
                </c:pt>
                <c:pt idx="48">
                  <c:v>71.659717387346205</c:v>
                </c:pt>
                <c:pt idx="49">
                  <c:v>68.829612563722506</c:v>
                </c:pt>
              </c:numCache>
            </c:numRef>
          </c:xVal>
          <c:yVal>
            <c:numRef>
              <c:f>opt_4!$H$2:$H$51</c:f>
              <c:numCache>
                <c:formatCode>General</c:formatCode>
                <c:ptCount val="50"/>
                <c:pt idx="0">
                  <c:v>0.96254176577997397</c:v>
                </c:pt>
                <c:pt idx="1">
                  <c:v>0.96366107547408197</c:v>
                </c:pt>
                <c:pt idx="2">
                  <c:v>0.96488963731671595</c:v>
                </c:pt>
                <c:pt idx="3">
                  <c:v>0.96621689308942804</c:v>
                </c:pt>
                <c:pt idx="4">
                  <c:v>0.96765386645859297</c:v>
                </c:pt>
                <c:pt idx="5">
                  <c:v>0.96918963904707101</c:v>
                </c:pt>
                <c:pt idx="6">
                  <c:v>0.97082658987241799</c:v>
                </c:pt>
                <c:pt idx="7">
                  <c:v>0.97258068548707299</c:v>
                </c:pt>
                <c:pt idx="8">
                  <c:v>0.97442604464038896</c:v>
                </c:pt>
                <c:pt idx="9">
                  <c:v>0.97636827225411305</c:v>
                </c:pt>
                <c:pt idx="10">
                  <c:v>0.97843909847198995</c:v>
                </c:pt>
                <c:pt idx="11">
                  <c:v>0.98062181964184003</c:v>
                </c:pt>
                <c:pt idx="12">
                  <c:v>0.98291336445781796</c:v>
                </c:pt>
                <c:pt idx="13">
                  <c:v>0.98508736354287796</c:v>
                </c:pt>
                <c:pt idx="14">
                  <c:v>0.98686945664723902</c:v>
                </c:pt>
                <c:pt idx="15">
                  <c:v>0.98871815221412795</c:v>
                </c:pt>
                <c:pt idx="16">
                  <c:v>0.99062637569073198</c:v>
                </c:pt>
                <c:pt idx="17">
                  <c:v>0.99260477539462899</c:v>
                </c:pt>
                <c:pt idx="18">
                  <c:v>0.99464638188779597</c:v>
                </c:pt>
                <c:pt idx="19">
                  <c:v>0.99674712306137203</c:v>
                </c:pt>
                <c:pt idx="20">
                  <c:v>0.99891663282841803</c:v>
                </c:pt>
                <c:pt idx="21">
                  <c:v>1.00115144398384</c:v>
                </c:pt>
                <c:pt idx="22">
                  <c:v>1.0034441511838501</c:v>
                </c:pt>
                <c:pt idx="23">
                  <c:v>1.00580543538462</c:v>
                </c:pt>
                <c:pt idx="24">
                  <c:v>1.0082426924977701</c:v>
                </c:pt>
                <c:pt idx="25">
                  <c:v>1.0107447297073799</c:v>
                </c:pt>
                <c:pt idx="26">
                  <c:v>1.0133015371766401</c:v>
                </c:pt>
                <c:pt idx="27">
                  <c:v>1.0159319679352701</c:v>
                </c:pt>
                <c:pt idx="28">
                  <c:v>1.0186540403436899</c:v>
                </c:pt>
                <c:pt idx="29">
                  <c:v>1.0214588382468801</c:v>
                </c:pt>
                <c:pt idx="30">
                  <c:v>1.0243304470032899</c:v>
                </c:pt>
                <c:pt idx="31">
                  <c:v>1.02726849861276</c:v>
                </c:pt>
                <c:pt idx="32">
                  <c:v>1.0302844308252801</c:v>
                </c:pt>
                <c:pt idx="33">
                  <c:v>1.0333861809675999</c:v>
                </c:pt>
                <c:pt idx="34">
                  <c:v>1.03657270553671</c:v>
                </c:pt>
                <c:pt idx="35">
                  <c:v>1.03984429029109</c:v>
                </c:pt>
                <c:pt idx="36">
                  <c:v>1.04320554525105</c:v>
                </c:pt>
                <c:pt idx="37">
                  <c:v>1.0466648245625301</c:v>
                </c:pt>
                <c:pt idx="38">
                  <c:v>1.0468399321842801</c:v>
                </c:pt>
                <c:pt idx="39">
                  <c:v>1.0432826737324901</c:v>
                </c:pt>
                <c:pt idx="40">
                  <c:v>1.03975945216863</c:v>
                </c:pt>
                <c:pt idx="41">
                  <c:v>1.0362529777851399</c:v>
                </c:pt>
                <c:pt idx="42">
                  <c:v>1.03274471080425</c:v>
                </c:pt>
                <c:pt idx="43">
                  <c:v>1.02923445990734</c:v>
                </c:pt>
                <c:pt idx="44">
                  <c:v>1.0257223603661101</c:v>
                </c:pt>
                <c:pt idx="45">
                  <c:v>1.0222086042038401</c:v>
                </c:pt>
                <c:pt idx="46">
                  <c:v>1.0186922269716101</c:v>
                </c:pt>
                <c:pt idx="47">
                  <c:v>1.0151740489216701</c:v>
                </c:pt>
                <c:pt idx="48">
                  <c:v>1.01165443411776</c:v>
                </c:pt>
                <c:pt idx="49">
                  <c:v>1.0081336160830101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D3-4802-B8D2-775AB92F5316}"/>
            </c:ext>
          </c:extLst>
        </c:ser>
        <c:ser>
          <c:idx val="3"/>
          <c:order val="3"/>
          <c:tx>
            <c:v>D = 0.10</c:v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opt_10!$R$2:$R$51</c:f>
              <c:numCache>
                <c:formatCode>General</c:formatCode>
                <c:ptCount val="50"/>
                <c:pt idx="0">
                  <c:v>206.039907130801</c:v>
                </c:pt>
                <c:pt idx="1">
                  <c:v>203.282442752376</c:v>
                </c:pt>
                <c:pt idx="2">
                  <c:v>200.52293461991101</c:v>
                </c:pt>
                <c:pt idx="3">
                  <c:v>197.76129422762801</c:v>
                </c:pt>
                <c:pt idx="4">
                  <c:v>194.99765073981999</c:v>
                </c:pt>
                <c:pt idx="5">
                  <c:v>192.23189873006399</c:v>
                </c:pt>
                <c:pt idx="6">
                  <c:v>189.46407575471599</c:v>
                </c:pt>
                <c:pt idx="7">
                  <c:v>186.69434420070701</c:v>
                </c:pt>
                <c:pt idx="8">
                  <c:v>183.92247927619499</c:v>
                </c:pt>
                <c:pt idx="9">
                  <c:v>181.148562196825</c:v>
                </c:pt>
                <c:pt idx="10">
                  <c:v>178.37283268600299</c:v>
                </c:pt>
                <c:pt idx="11">
                  <c:v>175.595175164371</c:v>
                </c:pt>
                <c:pt idx="12">
                  <c:v>172.815566309757</c:v>
                </c:pt>
                <c:pt idx="13">
                  <c:v>170.033672335674</c:v>
                </c:pt>
                <c:pt idx="14">
                  <c:v>167.24910675574901</c:v>
                </c:pt>
                <c:pt idx="15">
                  <c:v>164.46273465239901</c:v>
                </c:pt>
                <c:pt idx="16">
                  <c:v>161.67458409698199</c:v>
                </c:pt>
                <c:pt idx="17">
                  <c:v>158.88466836306</c:v>
                </c:pt>
                <c:pt idx="18">
                  <c:v>156.09301753155199</c:v>
                </c:pt>
                <c:pt idx="19">
                  <c:v>153.29966220834899</c:v>
                </c:pt>
                <c:pt idx="20">
                  <c:v>150.50461112978601</c:v>
                </c:pt>
                <c:pt idx="21">
                  <c:v>147.70789223100499</c:v>
                </c:pt>
                <c:pt idx="22">
                  <c:v>144.909541246966</c:v>
                </c:pt>
                <c:pt idx="23">
                  <c:v>142.10956583595001</c:v>
                </c:pt>
                <c:pt idx="24">
                  <c:v>139.30797440399701</c:v>
                </c:pt>
                <c:pt idx="25">
                  <c:v>136.50481353832399</c:v>
                </c:pt>
                <c:pt idx="26">
                  <c:v>133.70011661012401</c:v>
                </c:pt>
                <c:pt idx="27">
                  <c:v>130.893881620158</c:v>
                </c:pt>
                <c:pt idx="28">
                  <c:v>128.08610732691599</c:v>
                </c:pt>
                <c:pt idx="29">
                  <c:v>125.276828634872</c:v>
                </c:pt>
                <c:pt idx="30">
                  <c:v>122.466097584653</c:v>
                </c:pt>
                <c:pt idx="31">
                  <c:v>119.65394270133299</c:v>
                </c:pt>
                <c:pt idx="32">
                  <c:v>116.840371645619</c:v>
                </c:pt>
                <c:pt idx="33">
                  <c:v>114.025401185908</c:v>
                </c:pt>
                <c:pt idx="34">
                  <c:v>111.209061647106</c:v>
                </c:pt>
                <c:pt idx="35">
                  <c:v>108.391384460525</c:v>
                </c:pt>
                <c:pt idx="36">
                  <c:v>105.57239066045599</c:v>
                </c:pt>
                <c:pt idx="37">
                  <c:v>102.752101966917</c:v>
                </c:pt>
                <c:pt idx="38">
                  <c:v>99.930542220767705</c:v>
                </c:pt>
                <c:pt idx="39">
                  <c:v>97.107746693181298</c:v>
                </c:pt>
                <c:pt idx="40">
                  <c:v>94.283740775253705</c:v>
                </c:pt>
                <c:pt idx="41">
                  <c:v>91.457871825728503</c:v>
                </c:pt>
                <c:pt idx="42">
                  <c:v>88.6298412000383</c:v>
                </c:pt>
                <c:pt idx="43">
                  <c:v>85.800500310643798</c:v>
                </c:pt>
                <c:pt idx="44">
                  <c:v>82.969869548871301</c:v>
                </c:pt>
                <c:pt idx="45">
                  <c:v>80.137926561363301</c:v>
                </c:pt>
                <c:pt idx="46">
                  <c:v>77.306781246971894</c:v>
                </c:pt>
                <c:pt idx="47">
                  <c:v>74.475974580292103</c:v>
                </c:pt>
                <c:pt idx="48">
                  <c:v>71.644452701244703</c:v>
                </c:pt>
                <c:pt idx="49">
                  <c:v>68.812246189997396</c:v>
                </c:pt>
              </c:numCache>
            </c:numRef>
          </c:xVal>
          <c:yVal>
            <c:numRef>
              <c:f>opt_10!$H$2:$H$51</c:f>
              <c:numCache>
                <c:formatCode>General</c:formatCode>
                <c:ptCount val="50"/>
                <c:pt idx="0">
                  <c:v>0.96254176577290496</c:v>
                </c:pt>
                <c:pt idx="1">
                  <c:v>0.96366107522936395</c:v>
                </c:pt>
                <c:pt idx="2">
                  <c:v>0.96488963705719899</c:v>
                </c:pt>
                <c:pt idx="3">
                  <c:v>0.96621689281659195</c:v>
                </c:pt>
                <c:pt idx="4">
                  <c:v>0.96765386617357996</c:v>
                </c:pt>
                <c:pt idx="5">
                  <c:v>0.969189638956785</c:v>
                </c:pt>
                <c:pt idx="6">
                  <c:v>0.97082658980467396</c:v>
                </c:pt>
                <c:pt idx="7">
                  <c:v>0.97258068541273301</c:v>
                </c:pt>
                <c:pt idx="8">
                  <c:v>0.97442604455885096</c:v>
                </c:pt>
                <c:pt idx="9">
                  <c:v>0.97636827216765698</c:v>
                </c:pt>
                <c:pt idx="10">
                  <c:v>0.97843909838194199</c:v>
                </c:pt>
                <c:pt idx="11">
                  <c:v>0.98062181954818906</c:v>
                </c:pt>
                <c:pt idx="12">
                  <c:v>0.982913364362349</c:v>
                </c:pt>
                <c:pt idx="13">
                  <c:v>0.98508736338410796</c:v>
                </c:pt>
                <c:pt idx="14">
                  <c:v>0.98686945647848501</c:v>
                </c:pt>
                <c:pt idx="15">
                  <c:v>0.98871815203097901</c:v>
                </c:pt>
                <c:pt idx="16">
                  <c:v>0.99062637544068999</c:v>
                </c:pt>
                <c:pt idx="17">
                  <c:v>0.99260477518244805</c:v>
                </c:pt>
                <c:pt idx="18">
                  <c:v>0.99464638166104502</c:v>
                </c:pt>
                <c:pt idx="19">
                  <c:v>0.99674712281966005</c:v>
                </c:pt>
                <c:pt idx="20">
                  <c:v>0.99891663258341501</c:v>
                </c:pt>
                <c:pt idx="21">
                  <c:v>1.0011514437250699</c:v>
                </c:pt>
                <c:pt idx="22">
                  <c:v>1.0034441509119101</c:v>
                </c:pt>
                <c:pt idx="23">
                  <c:v>1.0058054350987999</c:v>
                </c:pt>
                <c:pt idx="24">
                  <c:v>1.0082426921994201</c:v>
                </c:pt>
                <c:pt idx="25">
                  <c:v>1.01074472939666</c:v>
                </c:pt>
                <c:pt idx="26">
                  <c:v>1.0133015368537299</c:v>
                </c:pt>
                <c:pt idx="27">
                  <c:v>1.0159319676001699</c:v>
                </c:pt>
                <c:pt idx="28">
                  <c:v>1.0186540399975901</c:v>
                </c:pt>
                <c:pt idx="29">
                  <c:v>1.02145883801006</c:v>
                </c:pt>
                <c:pt idx="30">
                  <c:v>1.0243304468697001</c:v>
                </c:pt>
                <c:pt idx="31">
                  <c:v>1.0272684985543299</c:v>
                </c:pt>
                <c:pt idx="32">
                  <c:v>1.0302844308364401</c:v>
                </c:pt>
                <c:pt idx="33">
                  <c:v>1.03338618105914</c:v>
                </c:pt>
                <c:pt idx="34">
                  <c:v>1.0365727057435301</c:v>
                </c:pt>
                <c:pt idx="35">
                  <c:v>1.0398442907040699</c:v>
                </c:pt>
                <c:pt idx="36">
                  <c:v>1.04320554616204</c:v>
                </c:pt>
                <c:pt idx="37">
                  <c:v>1.0466648280012201</c:v>
                </c:pt>
                <c:pt idx="38">
                  <c:v>1.05022530404565</c:v>
                </c:pt>
                <c:pt idx="39">
                  <c:v>1.0538920909637399</c:v>
                </c:pt>
                <c:pt idx="40">
                  <c:v>1.0576677091503099</c:v>
                </c:pt>
                <c:pt idx="41">
                  <c:v>1.0599979090446701</c:v>
                </c:pt>
                <c:pt idx="42">
                  <c:v>1.05999818595986</c:v>
                </c:pt>
                <c:pt idx="43">
                  <c:v>1.0599983908381401</c:v>
                </c:pt>
                <c:pt idx="44">
                  <c:v>1.05999855928957</c:v>
                </c:pt>
                <c:pt idx="45">
                  <c:v>1.0599987119700101</c:v>
                </c:pt>
                <c:pt idx="46">
                  <c:v>1.0599987645973901</c:v>
                </c:pt>
                <c:pt idx="47">
                  <c:v>1.05999876216501</c:v>
                </c:pt>
                <c:pt idx="48">
                  <c:v>1.05999875898386</c:v>
                </c:pt>
                <c:pt idx="49">
                  <c:v>1.0599987552710799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D3-4802-B8D2-775AB92F5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112031"/>
        <c:axId val="1544373887"/>
      </c:scatterChart>
      <c:valAx>
        <c:axId val="1466112031"/>
        <c:scaling>
          <c:orientation val="minMax"/>
          <c:max val="2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</a:t>
                </a:r>
                <a:r>
                  <a:rPr lang="en-US" baseline="0"/>
                  <a:t> Power</a:t>
                </a:r>
                <a:r>
                  <a:rPr lang="en-US"/>
                  <a:t>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73887"/>
        <c:crosses val="autoZero"/>
        <c:crossBetween val="midCat"/>
        <c:majorUnit val="20"/>
        <c:minorUnit val="5"/>
      </c:valAx>
      <c:valAx>
        <c:axId val="1544373887"/>
        <c:scaling>
          <c:orientation val="minMax"/>
          <c:max val="1.07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Waterwall Heat</a:t>
                </a:r>
                <a:r>
                  <a:rPr lang="en-US" baseline="0"/>
                  <a:t> Transfer </a:t>
                </a:r>
                <a:r>
                  <a:rPr lang="en-US"/>
                  <a:t>Factor</a:t>
                </a:r>
              </a:p>
            </c:rich>
          </c:tx>
          <c:layout>
            <c:manualLayout>
              <c:xMode val="edge"/>
              <c:yMode val="edge"/>
              <c:x val="1.7099316405937159E-2"/>
              <c:y val="0.11318678915135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12031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359161402331395"/>
          <c:y val="9.1240879918824472E-2"/>
          <c:w val="0.32402907663802283"/>
          <c:h val="0.1875899932780624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2323524673072"/>
          <c:y val="5.0925925925925923E-2"/>
          <c:w val="0.73554656850057276"/>
          <c:h val="0.74350320793234181"/>
        </c:manualLayout>
      </c:layout>
      <c:scatterChart>
        <c:scatterStyle val="lineMarker"/>
        <c:varyColors val="0"/>
        <c:ser>
          <c:idx val="2"/>
          <c:order val="0"/>
          <c:tx>
            <c:v>Baseline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baseline!$R$2:$R$51</c:f>
              <c:numCache>
                <c:formatCode>General</c:formatCode>
                <c:ptCount val="50"/>
                <c:pt idx="0">
                  <c:v>205.273914395259</c:v>
                </c:pt>
                <c:pt idx="1">
                  <c:v>202.78606301609599</c:v>
                </c:pt>
                <c:pt idx="2">
                  <c:v>200.29013840226699</c:v>
                </c:pt>
                <c:pt idx="3">
                  <c:v>197.785285453874</c:v>
                </c:pt>
                <c:pt idx="4">
                  <c:v>195.27240425068999</c:v>
                </c:pt>
                <c:pt idx="5">
                  <c:v>192.751475804352</c:v>
                </c:pt>
                <c:pt idx="6">
                  <c:v>190.22138748142299</c:v>
                </c:pt>
                <c:pt idx="7">
                  <c:v>187.68377816763899</c:v>
                </c:pt>
                <c:pt idx="8">
                  <c:v>185.13914939704901</c:v>
                </c:pt>
                <c:pt idx="9">
                  <c:v>182.58530079039801</c:v>
                </c:pt>
                <c:pt idx="10">
                  <c:v>180.023430252765</c:v>
                </c:pt>
                <c:pt idx="11">
                  <c:v>177.45566020690001</c:v>
                </c:pt>
                <c:pt idx="12">
                  <c:v>174.881099886177</c:v>
                </c:pt>
                <c:pt idx="13">
                  <c:v>172.29903866450201</c:v>
                </c:pt>
                <c:pt idx="14">
                  <c:v>169.71010309166201</c:v>
                </c:pt>
                <c:pt idx="15">
                  <c:v>167.11422543371501</c:v>
                </c:pt>
                <c:pt idx="16">
                  <c:v>164.51124277851699</c:v>
                </c:pt>
                <c:pt idx="17">
                  <c:v>161.90189972983899</c:v>
                </c:pt>
                <c:pt idx="18">
                  <c:v>159.28600486923401</c:v>
                </c:pt>
                <c:pt idx="19">
                  <c:v>156.663469780783</c:v>
                </c:pt>
                <c:pt idx="20">
                  <c:v>154.03493513553201</c:v>
                </c:pt>
                <c:pt idx="21">
                  <c:v>151.40042463084001</c:v>
                </c:pt>
                <c:pt idx="22">
                  <c:v>148.75962576513001</c:v>
                </c:pt>
                <c:pt idx="23">
                  <c:v>146.11300770847299</c:v>
                </c:pt>
                <c:pt idx="24">
                  <c:v>143.460950806406</c:v>
                </c:pt>
                <c:pt idx="25">
                  <c:v>140.802961667066</c:v>
                </c:pt>
                <c:pt idx="26">
                  <c:v>138.13901145275199</c:v>
                </c:pt>
                <c:pt idx="27">
                  <c:v>135.46954588790601</c:v>
                </c:pt>
                <c:pt idx="28">
                  <c:v>132.79524894040799</c:v>
                </c:pt>
                <c:pt idx="29">
                  <c:v>130.11556363789299</c:v>
                </c:pt>
                <c:pt idx="30">
                  <c:v>127.42972016900001</c:v>
                </c:pt>
                <c:pt idx="31">
                  <c:v>124.738052780879</c:v>
                </c:pt>
                <c:pt idx="32">
                  <c:v>121.607859040672</c:v>
                </c:pt>
                <c:pt idx="33">
                  <c:v>118.73272160452601</c:v>
                </c:pt>
                <c:pt idx="34">
                  <c:v>115.859697833109</c:v>
                </c:pt>
                <c:pt idx="35">
                  <c:v>112.988915389932</c:v>
                </c:pt>
                <c:pt idx="36">
                  <c:v>110.120386601514</c:v>
                </c:pt>
                <c:pt idx="37">
                  <c:v>107.254104931154</c:v>
                </c:pt>
                <c:pt idx="38">
                  <c:v>104.39010811304</c:v>
                </c:pt>
                <c:pt idx="39">
                  <c:v>101.528340064011</c:v>
                </c:pt>
                <c:pt idx="40">
                  <c:v>98.668672838661806</c:v>
                </c:pt>
                <c:pt idx="41">
                  <c:v>95.810920319321696</c:v>
                </c:pt>
                <c:pt idx="42">
                  <c:v>92.954763102702501</c:v>
                </c:pt>
                <c:pt idx="43">
                  <c:v>90.099898574995606</c:v>
                </c:pt>
                <c:pt idx="44">
                  <c:v>87.246051041491597</c:v>
                </c:pt>
                <c:pt idx="45">
                  <c:v>84.392822480527101</c:v>
                </c:pt>
                <c:pt idx="46">
                  <c:v>81.539807639903998</c:v>
                </c:pt>
                <c:pt idx="47">
                  <c:v>78.6865973406709</c:v>
                </c:pt>
                <c:pt idx="48">
                  <c:v>75.829441931997906</c:v>
                </c:pt>
                <c:pt idx="49">
                  <c:v>72.968745008515199</c:v>
                </c:pt>
              </c:numCache>
            </c:numRef>
          </c:xVal>
          <c:yVal>
            <c:numRef>
              <c:f>baseline!$I$2:$I$51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3.1863070290334901</c:v>
                </c:pt>
                <c:pt idx="33">
                  <c:v>3.3693746954826702</c:v>
                </c:pt>
                <c:pt idx="34">
                  <c:v>3.5521851714212902</c:v>
                </c:pt>
                <c:pt idx="35">
                  <c:v>3.73478945438363</c:v>
                </c:pt>
                <c:pt idx="36">
                  <c:v>3.9172280208218901</c:v>
                </c:pt>
                <c:pt idx="37">
                  <c:v>4.0995324467513301</c:v>
                </c:pt>
                <c:pt idx="38">
                  <c:v>4.2817280834357101</c:v>
                </c:pt>
                <c:pt idx="39">
                  <c:v>4.4638350105839999</c:v>
                </c:pt>
                <c:pt idx="40">
                  <c:v>4.6458707815546996</c:v>
                </c:pt>
                <c:pt idx="41">
                  <c:v>4.8278517361313202</c:v>
                </c:pt>
                <c:pt idx="42">
                  <c:v>5.0097910041243798</c:v>
                </c:pt>
                <c:pt idx="43">
                  <c:v>5.1917002240680699</c:v>
                </c:pt>
                <c:pt idx="44">
                  <c:v>5.3735894313198598</c:v>
                </c:pt>
                <c:pt idx="45">
                  <c:v>5.5554646836648196</c:v>
                </c:pt>
                <c:pt idx="46">
                  <c:v>5.7373312221988497</c:v>
                </c:pt>
                <c:pt idx="47">
                  <c:v>5.9191939924882204</c:v>
                </c:pt>
                <c:pt idx="48">
                  <c:v>6.1012729871009199</c:v>
                </c:pt>
                <c:pt idx="49">
                  <c:v>6.2834984046342699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1F-4B78-A6BD-0101A255BDAB}"/>
            </c:ext>
          </c:extLst>
        </c:ser>
        <c:ser>
          <c:idx val="0"/>
          <c:order val="1"/>
          <c:tx>
            <c:v>D = 0.01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opt_1!$R$2:$R$51</c:f>
              <c:numCache>
                <c:formatCode>General</c:formatCode>
                <c:ptCount val="50"/>
                <c:pt idx="0">
                  <c:v>206.039907130936</c:v>
                </c:pt>
                <c:pt idx="1">
                  <c:v>203.28244275402099</c:v>
                </c:pt>
                <c:pt idx="2">
                  <c:v>200.52293462332801</c:v>
                </c:pt>
                <c:pt idx="3">
                  <c:v>197.76129423392101</c:v>
                </c:pt>
                <c:pt idx="4">
                  <c:v>194.99765075021</c:v>
                </c:pt>
                <c:pt idx="5">
                  <c:v>192.23189875164499</c:v>
                </c:pt>
                <c:pt idx="6">
                  <c:v>189.46407580572699</c:v>
                </c:pt>
                <c:pt idx="7">
                  <c:v>186.703136411359</c:v>
                </c:pt>
                <c:pt idx="8">
                  <c:v>183.943121355031</c:v>
                </c:pt>
                <c:pt idx="9">
                  <c:v>181.18042485636201</c:v>
                </c:pt>
                <c:pt idx="10">
                  <c:v>178.414941064858</c:v>
                </c:pt>
                <c:pt idx="11">
                  <c:v>175.646663744346</c:v>
                </c:pt>
                <c:pt idx="12">
                  <c:v>172.875563584319</c:v>
                </c:pt>
                <c:pt idx="13">
                  <c:v>170.10155267416599</c:v>
                </c:pt>
                <c:pt idx="14">
                  <c:v>167.324641084885</c:v>
                </c:pt>
                <c:pt idx="15">
                  <c:v>164.546602409614</c:v>
                </c:pt>
                <c:pt idx="16">
                  <c:v>161.77016307488401</c:v>
                </c:pt>
                <c:pt idx="17">
                  <c:v>158.991466810171</c:v>
                </c:pt>
                <c:pt idx="18">
                  <c:v>156.210542446592</c:v>
                </c:pt>
                <c:pt idx="19">
                  <c:v>153.42749128291001</c:v>
                </c:pt>
                <c:pt idx="20">
                  <c:v>150.64221529635901</c:v>
                </c:pt>
                <c:pt idx="21">
                  <c:v>147.85468307056701</c:v>
                </c:pt>
                <c:pt idx="22">
                  <c:v>145.065013841244</c:v>
                </c:pt>
                <c:pt idx="23">
                  <c:v>142.27315583077399</c:v>
                </c:pt>
                <c:pt idx="24">
                  <c:v>139.47891617698301</c:v>
                </c:pt>
                <c:pt idx="25">
                  <c:v>136.68238009098201</c:v>
                </c:pt>
                <c:pt idx="26">
                  <c:v>133.88373760878599</c:v>
                </c:pt>
                <c:pt idx="27">
                  <c:v>131.082845661796</c:v>
                </c:pt>
                <c:pt idx="28">
                  <c:v>128.27936006598901</c:v>
                </c:pt>
                <c:pt idx="29">
                  <c:v>125.424481315788</c:v>
                </c:pt>
                <c:pt idx="30">
                  <c:v>122.51019766929301</c:v>
                </c:pt>
                <c:pt idx="31">
                  <c:v>119.65394271643</c:v>
                </c:pt>
                <c:pt idx="32">
                  <c:v>116.840371644059</c:v>
                </c:pt>
                <c:pt idx="33">
                  <c:v>114.02540114177199</c:v>
                </c:pt>
                <c:pt idx="34">
                  <c:v>111.207327263693</c:v>
                </c:pt>
                <c:pt idx="35">
                  <c:v>108.38698179519101</c:v>
                </c:pt>
                <c:pt idx="36">
                  <c:v>105.566653592751</c:v>
                </c:pt>
                <c:pt idx="37">
                  <c:v>102.74620426589701</c:v>
                </c:pt>
                <c:pt idx="38">
                  <c:v>99.924905571211895</c:v>
                </c:pt>
                <c:pt idx="39">
                  <c:v>97.102750672340306</c:v>
                </c:pt>
                <c:pt idx="40">
                  <c:v>94.2797774310975</c:v>
                </c:pt>
                <c:pt idx="41">
                  <c:v>91.455987314002698</c:v>
                </c:pt>
                <c:pt idx="42">
                  <c:v>88.631407375332103</c:v>
                </c:pt>
                <c:pt idx="43">
                  <c:v>85.806072885599306</c:v>
                </c:pt>
                <c:pt idx="44">
                  <c:v>82.979969721812097</c:v>
                </c:pt>
                <c:pt idx="45">
                  <c:v>80.153129697419601</c:v>
                </c:pt>
                <c:pt idx="46">
                  <c:v>77.325536110673994</c:v>
                </c:pt>
                <c:pt idx="47">
                  <c:v>74.497290907211706</c:v>
                </c:pt>
                <c:pt idx="48">
                  <c:v>71.668428652314603</c:v>
                </c:pt>
                <c:pt idx="49">
                  <c:v>68.838944065182503</c:v>
                </c:pt>
              </c:numCache>
            </c:numRef>
          </c:xVal>
          <c:yVal>
            <c:numRef>
              <c:f>opt_1!$I$2:$I$51</c:f>
              <c:numCache>
                <c:formatCode>General</c:formatCode>
                <c:ptCount val="50"/>
                <c:pt idx="0">
                  <c:v>3.0000960130922398</c:v>
                </c:pt>
                <c:pt idx="1">
                  <c:v>3.0000944383828401</c:v>
                </c:pt>
                <c:pt idx="2">
                  <c:v>3.0000935317613102</c:v>
                </c:pt>
                <c:pt idx="3">
                  <c:v>3.0000925994602898</c:v>
                </c:pt>
                <c:pt idx="4">
                  <c:v>3.0000912829095499</c:v>
                </c:pt>
                <c:pt idx="5">
                  <c:v>3.0000914211418199</c:v>
                </c:pt>
                <c:pt idx="6">
                  <c:v>3.00008963496238</c:v>
                </c:pt>
                <c:pt idx="7">
                  <c:v>3.00004778014956</c:v>
                </c:pt>
                <c:pt idx="8">
                  <c:v>3.0000483988104598</c:v>
                </c:pt>
                <c:pt idx="9">
                  <c:v>3.0000482624776201</c:v>
                </c:pt>
                <c:pt idx="10">
                  <c:v>3.0000477928570599</c:v>
                </c:pt>
                <c:pt idx="11">
                  <c:v>3.0000477923730098</c:v>
                </c:pt>
                <c:pt idx="12">
                  <c:v>3.0000476465013599</c:v>
                </c:pt>
                <c:pt idx="13">
                  <c:v>3.0000473737551698</c:v>
                </c:pt>
                <c:pt idx="14">
                  <c:v>3.0000472073695499</c:v>
                </c:pt>
                <c:pt idx="15">
                  <c:v>3.00006003074345</c:v>
                </c:pt>
                <c:pt idx="16">
                  <c:v>3.0000604464062199</c:v>
                </c:pt>
                <c:pt idx="17">
                  <c:v>3.00006080192931</c:v>
                </c:pt>
                <c:pt idx="18">
                  <c:v>3.0000612221937901</c:v>
                </c:pt>
                <c:pt idx="19">
                  <c:v>3.0000616848927102</c:v>
                </c:pt>
                <c:pt idx="20">
                  <c:v>3.00006211999544</c:v>
                </c:pt>
                <c:pt idx="21">
                  <c:v>3.00006260824013</c:v>
                </c:pt>
                <c:pt idx="22">
                  <c:v>3.0000631755990201</c:v>
                </c:pt>
                <c:pt idx="23">
                  <c:v>3.0000636757597601</c:v>
                </c:pt>
                <c:pt idx="24">
                  <c:v>3.0000641829830301</c:v>
                </c:pt>
                <c:pt idx="25">
                  <c:v>3.0000639402287899</c:v>
                </c:pt>
                <c:pt idx="26">
                  <c:v>3.0000646690648498</c:v>
                </c:pt>
                <c:pt idx="27">
                  <c:v>3.00006534743674</c:v>
                </c:pt>
                <c:pt idx="28">
                  <c:v>3.00006601602594</c:v>
                </c:pt>
                <c:pt idx="29">
                  <c:v>3.0000629429874399</c:v>
                </c:pt>
                <c:pt idx="30">
                  <c:v>3.0000639970392</c:v>
                </c:pt>
                <c:pt idx="31">
                  <c:v>3.00011967804353</c:v>
                </c:pt>
                <c:pt idx="32">
                  <c:v>3.0001219646838901</c:v>
                </c:pt>
                <c:pt idx="33">
                  <c:v>3.0001244851131501</c:v>
                </c:pt>
                <c:pt idx="34">
                  <c:v>3.3206367593251702</c:v>
                </c:pt>
                <c:pt idx="35">
                  <c:v>3.79321532863491</c:v>
                </c:pt>
                <c:pt idx="36">
                  <c:v>4.0309611401512697</c:v>
                </c:pt>
                <c:pt idx="37">
                  <c:v>4.1359711032794202</c:v>
                </c:pt>
                <c:pt idx="38">
                  <c:v>4.2435889991774998</c:v>
                </c:pt>
                <c:pt idx="39">
                  <c:v>4.3555585365548897</c:v>
                </c:pt>
                <c:pt idx="40">
                  <c:v>4.4676261148272003</c:v>
                </c:pt>
                <c:pt idx="41">
                  <c:v>4.5812552895612502</c:v>
                </c:pt>
                <c:pt idx="42">
                  <c:v>4.6952936870104098</c:v>
                </c:pt>
                <c:pt idx="43">
                  <c:v>4.8070978687158297</c:v>
                </c:pt>
                <c:pt idx="44">
                  <c:v>4.9198555737765002</c:v>
                </c:pt>
                <c:pt idx="45">
                  <c:v>5.03188989608398</c:v>
                </c:pt>
                <c:pt idx="46">
                  <c:v>5.1459825481646897</c:v>
                </c:pt>
                <c:pt idx="47">
                  <c:v>5.252543453565</c:v>
                </c:pt>
                <c:pt idx="48">
                  <c:v>5.3537430198699401</c:v>
                </c:pt>
                <c:pt idx="49">
                  <c:v>5.4521301315174302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1F-4B78-A6BD-0101A255BDAB}"/>
            </c:ext>
          </c:extLst>
        </c:ser>
        <c:ser>
          <c:idx val="1"/>
          <c:order val="2"/>
          <c:tx>
            <c:v>D = 0.04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opt_4!$R$2:$R$51</c:f>
              <c:numCache>
                <c:formatCode>General</c:formatCode>
                <c:ptCount val="50"/>
                <c:pt idx="0">
                  <c:v>206.03990713083701</c:v>
                </c:pt>
                <c:pt idx="1">
                  <c:v>203.28244275236199</c:v>
                </c:pt>
                <c:pt idx="2">
                  <c:v>200.52293461996899</c:v>
                </c:pt>
                <c:pt idx="3">
                  <c:v>197.76129422775199</c:v>
                </c:pt>
                <c:pt idx="4">
                  <c:v>194.99765074000399</c:v>
                </c:pt>
                <c:pt idx="5">
                  <c:v>192.231898730767</c:v>
                </c:pt>
                <c:pt idx="6">
                  <c:v>189.46407575509201</c:v>
                </c:pt>
                <c:pt idx="7">
                  <c:v>186.69434420112</c:v>
                </c:pt>
                <c:pt idx="8">
                  <c:v>183.922479276643</c:v>
                </c:pt>
                <c:pt idx="9">
                  <c:v>181.148562197302</c:v>
                </c:pt>
                <c:pt idx="10">
                  <c:v>178.3728326865</c:v>
                </c:pt>
                <c:pt idx="11">
                  <c:v>175.595175164886</c:v>
                </c:pt>
                <c:pt idx="12">
                  <c:v>172.81556631028201</c:v>
                </c:pt>
                <c:pt idx="13">
                  <c:v>170.03367233675101</c:v>
                </c:pt>
                <c:pt idx="14">
                  <c:v>167.24910675692601</c:v>
                </c:pt>
                <c:pt idx="15">
                  <c:v>164.462734653697</c:v>
                </c:pt>
                <c:pt idx="16">
                  <c:v>161.67458409844099</c:v>
                </c:pt>
                <c:pt idx="17">
                  <c:v>158.884668364606</c:v>
                </c:pt>
                <c:pt idx="18">
                  <c:v>156.09301753323101</c:v>
                </c:pt>
                <c:pt idx="19">
                  <c:v>153.29966221016801</c:v>
                </c:pt>
                <c:pt idx="20">
                  <c:v>150.50461113158599</c:v>
                </c:pt>
                <c:pt idx="21">
                  <c:v>147.70789223294</c:v>
                </c:pt>
                <c:pt idx="22">
                  <c:v>144.90954124904101</c:v>
                </c:pt>
                <c:pt idx="23">
                  <c:v>142.109565838169</c:v>
                </c:pt>
                <c:pt idx="24">
                  <c:v>139.307974406364</c:v>
                </c:pt>
                <c:pt idx="25">
                  <c:v>136.50481354084701</c:v>
                </c:pt>
                <c:pt idx="26">
                  <c:v>133.70011661281299</c:v>
                </c:pt>
                <c:pt idx="27">
                  <c:v>130.89388162302001</c:v>
                </c:pt>
                <c:pt idx="28">
                  <c:v>128.08610732995501</c:v>
                </c:pt>
                <c:pt idx="29">
                  <c:v>125.27682863688599</c:v>
                </c:pt>
                <c:pt idx="30">
                  <c:v>122.466097585835</c:v>
                </c:pt>
                <c:pt idx="31">
                  <c:v>119.653942701871</c:v>
                </c:pt>
                <c:pt idx="32">
                  <c:v>116.840371645514</c:v>
                </c:pt>
                <c:pt idx="33">
                  <c:v>114.02540118499201</c:v>
                </c:pt>
                <c:pt idx="34">
                  <c:v>111.20906164493999</c:v>
                </c:pt>
                <c:pt idx="35">
                  <c:v>108.39138445597</c:v>
                </c:pt>
                <c:pt idx="36">
                  <c:v>105.57239064986101</c:v>
                </c:pt>
                <c:pt idx="37">
                  <c:v>102.752101924689</c:v>
                </c:pt>
                <c:pt idx="38">
                  <c:v>99.9292131509565</c:v>
                </c:pt>
                <c:pt idx="39">
                  <c:v>97.103446430036996</c:v>
                </c:pt>
                <c:pt idx="40">
                  <c:v>94.276865867273301</c:v>
                </c:pt>
                <c:pt idx="41">
                  <c:v>91.452267182542698</c:v>
                </c:pt>
                <c:pt idx="42">
                  <c:v>88.626926042840395</c:v>
                </c:pt>
                <c:pt idx="43">
                  <c:v>85.800834512344593</c:v>
                </c:pt>
                <c:pt idx="44">
                  <c:v>82.973996662685806</c:v>
                </c:pt>
                <c:pt idx="45">
                  <c:v>80.146454173654405</c:v>
                </c:pt>
                <c:pt idx="46">
                  <c:v>77.318142047126798</c:v>
                </c:pt>
                <c:pt idx="47">
                  <c:v>74.489234297119793</c:v>
                </c:pt>
                <c:pt idx="48">
                  <c:v>71.659717387346205</c:v>
                </c:pt>
                <c:pt idx="49">
                  <c:v>68.829612563722506</c:v>
                </c:pt>
              </c:numCache>
            </c:numRef>
          </c:xVal>
          <c:yVal>
            <c:numRef>
              <c:f>opt_4!$I$2:$I$51</c:f>
              <c:numCache>
                <c:formatCode>General</c:formatCode>
                <c:ptCount val="50"/>
                <c:pt idx="0">
                  <c:v>3.0000960154654202</c:v>
                </c:pt>
                <c:pt idx="1">
                  <c:v>3.0000944459573202</c:v>
                </c:pt>
                <c:pt idx="2">
                  <c:v>3.0000935456459299</c:v>
                </c:pt>
                <c:pt idx="3">
                  <c:v>3.0000926224942899</c:v>
                </c:pt>
                <c:pt idx="4">
                  <c:v>3.0000913218677798</c:v>
                </c:pt>
                <c:pt idx="5">
                  <c:v>3.0000915018955099</c:v>
                </c:pt>
                <c:pt idx="6">
                  <c:v>3.00009003989816</c:v>
                </c:pt>
                <c:pt idx="7">
                  <c:v>3.0000892347416799</c:v>
                </c:pt>
                <c:pt idx="8">
                  <c:v>3.0000900839401599</c:v>
                </c:pt>
                <c:pt idx="9">
                  <c:v>3.0000889207486501</c:v>
                </c:pt>
                <c:pt idx="10">
                  <c:v>3.0000875360819199</c:v>
                </c:pt>
                <c:pt idx="11">
                  <c:v>3.0000873046083001</c:v>
                </c:pt>
                <c:pt idx="12">
                  <c:v>3.0000867232360302</c:v>
                </c:pt>
                <c:pt idx="13">
                  <c:v>3.00009873154954</c:v>
                </c:pt>
                <c:pt idx="14">
                  <c:v>3.0000992775364401</c:v>
                </c:pt>
                <c:pt idx="15">
                  <c:v>3.0000997931986202</c:v>
                </c:pt>
                <c:pt idx="16">
                  <c:v>3.0001004189457601</c:v>
                </c:pt>
                <c:pt idx="17">
                  <c:v>3.0001010958177901</c:v>
                </c:pt>
                <c:pt idx="18">
                  <c:v>3.0001018023953301</c:v>
                </c:pt>
                <c:pt idx="19">
                  <c:v>3.00010261383692</c:v>
                </c:pt>
                <c:pt idx="20">
                  <c:v>3.0001035307122499</c:v>
                </c:pt>
                <c:pt idx="21">
                  <c:v>3.0001045017300201</c:v>
                </c:pt>
                <c:pt idx="22">
                  <c:v>3.0001054984083799</c:v>
                </c:pt>
                <c:pt idx="23">
                  <c:v>3.0001067155118402</c:v>
                </c:pt>
                <c:pt idx="24">
                  <c:v>3.0001078847335401</c:v>
                </c:pt>
                <c:pt idx="25">
                  <c:v>3.00010925561637</c:v>
                </c:pt>
                <c:pt idx="26">
                  <c:v>3.0001106585742998</c:v>
                </c:pt>
                <c:pt idx="27">
                  <c:v>3.0001122362596901</c:v>
                </c:pt>
                <c:pt idx="28">
                  <c:v>3.0001138941760002</c:v>
                </c:pt>
                <c:pt idx="29">
                  <c:v>3.00011568725205</c:v>
                </c:pt>
                <c:pt idx="30">
                  <c:v>3.0001176135204601</c:v>
                </c:pt>
                <c:pt idx="31">
                  <c:v>3.0001197138875302</c:v>
                </c:pt>
                <c:pt idx="32">
                  <c:v>3.00012196019643</c:v>
                </c:pt>
                <c:pt idx="33">
                  <c:v>3.0001243884640201</c:v>
                </c:pt>
                <c:pt idx="34">
                  <c:v>3.0001270492432601</c:v>
                </c:pt>
                <c:pt idx="35">
                  <c:v>3.0001298953618698</c:v>
                </c:pt>
                <c:pt idx="36">
                  <c:v>3.0001330388210801</c:v>
                </c:pt>
                <c:pt idx="37">
                  <c:v>3.0001364455550799</c:v>
                </c:pt>
                <c:pt idx="38">
                  <c:v>3.2306163034737398</c:v>
                </c:pt>
                <c:pt idx="39">
                  <c:v>3.7341671006964399</c:v>
                </c:pt>
                <c:pt idx="40">
                  <c:v>4.1829041015459598</c:v>
                </c:pt>
                <c:pt idx="41">
                  <c:v>4.2980211423833499</c:v>
                </c:pt>
                <c:pt idx="42">
                  <c:v>4.4113284458401401</c:v>
                </c:pt>
                <c:pt idx="43">
                  <c:v>4.5250168525783003</c:v>
                </c:pt>
                <c:pt idx="44">
                  <c:v>4.6402772085194597</c:v>
                </c:pt>
                <c:pt idx="45">
                  <c:v>4.7542814767900001</c:v>
                </c:pt>
                <c:pt idx="46">
                  <c:v>4.8737816705810904</c:v>
                </c:pt>
                <c:pt idx="47">
                  <c:v>4.9862965176516401</c:v>
                </c:pt>
                <c:pt idx="48">
                  <c:v>5.0957441471307696</c:v>
                </c:pt>
                <c:pt idx="49">
                  <c:v>5.2021144975260301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1F-4B78-A6BD-0101A255BDAB}"/>
            </c:ext>
          </c:extLst>
        </c:ser>
        <c:ser>
          <c:idx val="3"/>
          <c:order val="3"/>
          <c:tx>
            <c:v>D = 0.10</c:v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opt_10!$R$2:$R$51</c:f>
              <c:numCache>
                <c:formatCode>General</c:formatCode>
                <c:ptCount val="50"/>
                <c:pt idx="0">
                  <c:v>206.039907130801</c:v>
                </c:pt>
                <c:pt idx="1">
                  <c:v>203.282442752376</c:v>
                </c:pt>
                <c:pt idx="2">
                  <c:v>200.52293461991101</c:v>
                </c:pt>
                <c:pt idx="3">
                  <c:v>197.76129422762801</c:v>
                </c:pt>
                <c:pt idx="4">
                  <c:v>194.99765073981999</c:v>
                </c:pt>
                <c:pt idx="5">
                  <c:v>192.23189873006399</c:v>
                </c:pt>
                <c:pt idx="6">
                  <c:v>189.46407575471599</c:v>
                </c:pt>
                <c:pt idx="7">
                  <c:v>186.69434420070701</c:v>
                </c:pt>
                <c:pt idx="8">
                  <c:v>183.92247927619499</c:v>
                </c:pt>
                <c:pt idx="9">
                  <c:v>181.148562196825</c:v>
                </c:pt>
                <c:pt idx="10">
                  <c:v>178.37283268600299</c:v>
                </c:pt>
                <c:pt idx="11">
                  <c:v>175.595175164371</c:v>
                </c:pt>
                <c:pt idx="12">
                  <c:v>172.815566309757</c:v>
                </c:pt>
                <c:pt idx="13">
                  <c:v>170.033672335674</c:v>
                </c:pt>
                <c:pt idx="14">
                  <c:v>167.24910675574901</c:v>
                </c:pt>
                <c:pt idx="15">
                  <c:v>164.46273465239901</c:v>
                </c:pt>
                <c:pt idx="16">
                  <c:v>161.67458409698199</c:v>
                </c:pt>
                <c:pt idx="17">
                  <c:v>158.88466836306</c:v>
                </c:pt>
                <c:pt idx="18">
                  <c:v>156.09301753155199</c:v>
                </c:pt>
                <c:pt idx="19">
                  <c:v>153.29966220834899</c:v>
                </c:pt>
                <c:pt idx="20">
                  <c:v>150.50461112978601</c:v>
                </c:pt>
                <c:pt idx="21">
                  <c:v>147.70789223100499</c:v>
                </c:pt>
                <c:pt idx="22">
                  <c:v>144.909541246966</c:v>
                </c:pt>
                <c:pt idx="23">
                  <c:v>142.10956583595001</c:v>
                </c:pt>
                <c:pt idx="24">
                  <c:v>139.30797440399701</c:v>
                </c:pt>
                <c:pt idx="25">
                  <c:v>136.50481353832399</c:v>
                </c:pt>
                <c:pt idx="26">
                  <c:v>133.70011661012401</c:v>
                </c:pt>
                <c:pt idx="27">
                  <c:v>130.893881620158</c:v>
                </c:pt>
                <c:pt idx="28">
                  <c:v>128.08610732691599</c:v>
                </c:pt>
                <c:pt idx="29">
                  <c:v>125.276828634872</c:v>
                </c:pt>
                <c:pt idx="30">
                  <c:v>122.466097584653</c:v>
                </c:pt>
                <c:pt idx="31">
                  <c:v>119.65394270133299</c:v>
                </c:pt>
                <c:pt idx="32">
                  <c:v>116.840371645619</c:v>
                </c:pt>
                <c:pt idx="33">
                  <c:v>114.025401185908</c:v>
                </c:pt>
                <c:pt idx="34">
                  <c:v>111.209061647106</c:v>
                </c:pt>
                <c:pt idx="35">
                  <c:v>108.391384460525</c:v>
                </c:pt>
                <c:pt idx="36">
                  <c:v>105.57239066045599</c:v>
                </c:pt>
                <c:pt idx="37">
                  <c:v>102.752101966917</c:v>
                </c:pt>
                <c:pt idx="38">
                  <c:v>99.930542220767705</c:v>
                </c:pt>
                <c:pt idx="39">
                  <c:v>97.107746693181298</c:v>
                </c:pt>
                <c:pt idx="40">
                  <c:v>94.283740775253705</c:v>
                </c:pt>
                <c:pt idx="41">
                  <c:v>91.457871825728503</c:v>
                </c:pt>
                <c:pt idx="42">
                  <c:v>88.6298412000383</c:v>
                </c:pt>
                <c:pt idx="43">
                  <c:v>85.800500310643798</c:v>
                </c:pt>
                <c:pt idx="44">
                  <c:v>82.969869548871301</c:v>
                </c:pt>
                <c:pt idx="45">
                  <c:v>80.137926561363301</c:v>
                </c:pt>
                <c:pt idx="46">
                  <c:v>77.306781246971894</c:v>
                </c:pt>
                <c:pt idx="47">
                  <c:v>74.475974580292103</c:v>
                </c:pt>
                <c:pt idx="48">
                  <c:v>71.644452701244703</c:v>
                </c:pt>
                <c:pt idx="49">
                  <c:v>68.812246189997396</c:v>
                </c:pt>
              </c:numCache>
            </c:numRef>
          </c:xVal>
          <c:yVal>
            <c:numRef>
              <c:f>opt_10!$I$2:$I$51</c:f>
              <c:numCache>
                <c:formatCode>General</c:formatCode>
                <c:ptCount val="50"/>
                <c:pt idx="0">
                  <c:v>3.0000960155974199</c:v>
                </c:pt>
                <c:pt idx="1">
                  <c:v>3.0000944463536698</c:v>
                </c:pt>
                <c:pt idx="2">
                  <c:v>3.0000935462873701</c:v>
                </c:pt>
                <c:pt idx="3">
                  <c:v>3.0000926233636802</c:v>
                </c:pt>
                <c:pt idx="4">
                  <c:v>3.0000913229408401</c:v>
                </c:pt>
                <c:pt idx="5">
                  <c:v>3.00009150318908</c:v>
                </c:pt>
                <c:pt idx="6">
                  <c:v>3.0000900413618501</c:v>
                </c:pt>
                <c:pt idx="7">
                  <c:v>3.00008923637394</c:v>
                </c:pt>
                <c:pt idx="8">
                  <c:v>3.0000900857876802</c:v>
                </c:pt>
                <c:pt idx="9">
                  <c:v>3.0000889227292502</c:v>
                </c:pt>
                <c:pt idx="10">
                  <c:v>3.0000875381643501</c:v>
                </c:pt>
                <c:pt idx="11">
                  <c:v>3.0000873068184202</c:v>
                </c:pt>
                <c:pt idx="12">
                  <c:v>3.0000867255371202</c:v>
                </c:pt>
                <c:pt idx="13">
                  <c:v>3.0000987344129402</c:v>
                </c:pt>
                <c:pt idx="14">
                  <c:v>3.00009928070887</c:v>
                </c:pt>
                <c:pt idx="15">
                  <c:v>3.0000997966749199</c:v>
                </c:pt>
                <c:pt idx="16">
                  <c:v>3.0001004227448398</c:v>
                </c:pt>
                <c:pt idx="17">
                  <c:v>3.0001010999484801</c:v>
                </c:pt>
                <c:pt idx="18">
                  <c:v>3.0001018068522902</c:v>
                </c:pt>
                <c:pt idx="19">
                  <c:v>3.00010261863572</c:v>
                </c:pt>
                <c:pt idx="20">
                  <c:v>3.00010353586547</c:v>
                </c:pt>
                <c:pt idx="21">
                  <c:v>3.00010450722543</c:v>
                </c:pt>
                <c:pt idx="22">
                  <c:v>3.0001055042393898</c:v>
                </c:pt>
                <c:pt idx="23">
                  <c:v>3.0001067217070001</c:v>
                </c:pt>
                <c:pt idx="24">
                  <c:v>3.00010789125399</c:v>
                </c:pt>
                <c:pt idx="25">
                  <c:v>3.00010926244487</c:v>
                </c:pt>
                <c:pt idx="26">
                  <c:v>3.0001106656946601</c:v>
                </c:pt>
                <c:pt idx="27">
                  <c:v>3.0001122436836298</c:v>
                </c:pt>
                <c:pt idx="28">
                  <c:v>3.00011390186034</c:v>
                </c:pt>
                <c:pt idx="29">
                  <c:v>3.00011569281379</c:v>
                </c:pt>
                <c:pt idx="30">
                  <c:v>3.00011761664063</c:v>
                </c:pt>
                <c:pt idx="31">
                  <c:v>3.00011971523978</c:v>
                </c:pt>
                <c:pt idx="32">
                  <c:v>3.0001219599478399</c:v>
                </c:pt>
                <c:pt idx="33">
                  <c:v>3.0001243864182499</c:v>
                </c:pt>
                <c:pt idx="34">
                  <c:v>3.0001270447170798</c:v>
                </c:pt>
                <c:pt idx="35">
                  <c:v>3.0001298865866199</c:v>
                </c:pt>
                <c:pt idx="36">
                  <c:v>3.0001330201683301</c:v>
                </c:pt>
                <c:pt idx="37">
                  <c:v>3.0001363784981598</c:v>
                </c:pt>
                <c:pt idx="38">
                  <c:v>3.0001400964018101</c:v>
                </c:pt>
                <c:pt idx="39">
                  <c:v>3.0001442233271298</c:v>
                </c:pt>
                <c:pt idx="40">
                  <c:v>3.0001486954280598</c:v>
                </c:pt>
                <c:pt idx="41">
                  <c:v>3.10593276567077</c:v>
                </c:pt>
                <c:pt idx="42">
                  <c:v>3.3823246552921198</c:v>
                </c:pt>
                <c:pt idx="43">
                  <c:v>3.6737841969113498</c:v>
                </c:pt>
                <c:pt idx="44">
                  <c:v>3.9825770348420502</c:v>
                </c:pt>
                <c:pt idx="45">
                  <c:v>4.3144046145844701</c:v>
                </c:pt>
                <c:pt idx="46">
                  <c:v>4.4960376710408196</c:v>
                </c:pt>
                <c:pt idx="47">
                  <c:v>4.5823400786830897</c:v>
                </c:pt>
                <c:pt idx="48">
                  <c:v>4.6680985763171599</c:v>
                </c:pt>
                <c:pt idx="49">
                  <c:v>4.75354347722004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1F-4B78-A6BD-0101A255B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112031"/>
        <c:axId val="1544373887"/>
      </c:scatterChart>
      <c:valAx>
        <c:axId val="1466112031"/>
        <c:scaling>
          <c:orientation val="minMax"/>
          <c:max val="2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73887"/>
        <c:crosses val="autoZero"/>
        <c:crossBetween val="midCat"/>
        <c:majorUnit val="20"/>
        <c:minorUnit val="5"/>
      </c:valAx>
      <c:valAx>
        <c:axId val="1544373887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Flue</a:t>
                </a:r>
                <a:r>
                  <a:rPr lang="en-US" baseline="0"/>
                  <a:t> Gas O</a:t>
                </a:r>
                <a:r>
                  <a:rPr lang="en-US" baseline="-25000"/>
                  <a:t>2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545348498104399E-2"/>
              <c:y val="0.26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1203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111694371536904"/>
          <c:y val="0.11631889763779528"/>
          <c:w val="0.31283136133522027"/>
          <c:h val="0.239274978406733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25080198308545"/>
          <c:y val="5.0925925925925923E-2"/>
          <c:w val="0.70366068824730243"/>
          <c:h val="0.74350320793234181"/>
        </c:manualLayout>
      </c:layout>
      <c:scatterChart>
        <c:scatterStyle val="lineMarker"/>
        <c:varyColors val="0"/>
        <c:ser>
          <c:idx val="3"/>
          <c:order val="0"/>
          <c:tx>
            <c:v>D = 0.10</c:v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opt_10!$R$2:$R$51</c:f>
              <c:numCache>
                <c:formatCode>General</c:formatCode>
                <c:ptCount val="50"/>
                <c:pt idx="0">
                  <c:v>206.039907130801</c:v>
                </c:pt>
                <c:pt idx="1">
                  <c:v>203.282442752376</c:v>
                </c:pt>
                <c:pt idx="2">
                  <c:v>200.52293461991101</c:v>
                </c:pt>
                <c:pt idx="3">
                  <c:v>197.76129422762801</c:v>
                </c:pt>
                <c:pt idx="4">
                  <c:v>194.99765073981999</c:v>
                </c:pt>
                <c:pt idx="5">
                  <c:v>192.23189873006399</c:v>
                </c:pt>
                <c:pt idx="6">
                  <c:v>189.46407575471599</c:v>
                </c:pt>
                <c:pt idx="7">
                  <c:v>186.69434420070701</c:v>
                </c:pt>
                <c:pt idx="8">
                  <c:v>183.92247927619499</c:v>
                </c:pt>
                <c:pt idx="9">
                  <c:v>181.148562196825</c:v>
                </c:pt>
                <c:pt idx="10">
                  <c:v>178.37283268600299</c:v>
                </c:pt>
                <c:pt idx="11">
                  <c:v>175.595175164371</c:v>
                </c:pt>
                <c:pt idx="12">
                  <c:v>172.815566309757</c:v>
                </c:pt>
                <c:pt idx="13">
                  <c:v>170.033672335674</c:v>
                </c:pt>
                <c:pt idx="14">
                  <c:v>167.24910675574901</c:v>
                </c:pt>
                <c:pt idx="15">
                  <c:v>164.46273465239901</c:v>
                </c:pt>
                <c:pt idx="16">
                  <c:v>161.67458409698199</c:v>
                </c:pt>
                <c:pt idx="17">
                  <c:v>158.88466836306</c:v>
                </c:pt>
                <c:pt idx="18">
                  <c:v>156.09301753155199</c:v>
                </c:pt>
                <c:pt idx="19">
                  <c:v>153.29966220834899</c:v>
                </c:pt>
                <c:pt idx="20">
                  <c:v>150.50461112978601</c:v>
                </c:pt>
                <c:pt idx="21">
                  <c:v>147.70789223100499</c:v>
                </c:pt>
                <c:pt idx="22">
                  <c:v>144.909541246966</c:v>
                </c:pt>
                <c:pt idx="23">
                  <c:v>142.10956583595001</c:v>
                </c:pt>
                <c:pt idx="24">
                  <c:v>139.30797440399701</c:v>
                </c:pt>
                <c:pt idx="25">
                  <c:v>136.50481353832399</c:v>
                </c:pt>
                <c:pt idx="26">
                  <c:v>133.70011661012401</c:v>
                </c:pt>
                <c:pt idx="27">
                  <c:v>130.893881620158</c:v>
                </c:pt>
                <c:pt idx="28">
                  <c:v>128.08610732691599</c:v>
                </c:pt>
                <c:pt idx="29">
                  <c:v>125.276828634872</c:v>
                </c:pt>
                <c:pt idx="30">
                  <c:v>122.466097584653</c:v>
                </c:pt>
                <c:pt idx="31">
                  <c:v>119.65394270133299</c:v>
                </c:pt>
                <c:pt idx="32">
                  <c:v>116.840371645619</c:v>
                </c:pt>
                <c:pt idx="33">
                  <c:v>114.025401185908</c:v>
                </c:pt>
                <c:pt idx="34">
                  <c:v>111.209061647106</c:v>
                </c:pt>
                <c:pt idx="35">
                  <c:v>108.391384460525</c:v>
                </c:pt>
                <c:pt idx="36">
                  <c:v>105.57239066045599</c:v>
                </c:pt>
                <c:pt idx="37">
                  <c:v>102.752101966917</c:v>
                </c:pt>
                <c:pt idx="38">
                  <c:v>99.930542220767705</c:v>
                </c:pt>
                <c:pt idx="39">
                  <c:v>97.107746693181298</c:v>
                </c:pt>
                <c:pt idx="40">
                  <c:v>94.283740775253705</c:v>
                </c:pt>
                <c:pt idx="41">
                  <c:v>91.457871825728503</c:v>
                </c:pt>
                <c:pt idx="42">
                  <c:v>88.6298412000383</c:v>
                </c:pt>
                <c:pt idx="43">
                  <c:v>85.800500310643798</c:v>
                </c:pt>
                <c:pt idx="44">
                  <c:v>82.969869548871301</c:v>
                </c:pt>
                <c:pt idx="45">
                  <c:v>80.137926561363301</c:v>
                </c:pt>
                <c:pt idx="46">
                  <c:v>77.306781246971894</c:v>
                </c:pt>
                <c:pt idx="47">
                  <c:v>74.475974580292103</c:v>
                </c:pt>
                <c:pt idx="48">
                  <c:v>71.644452701244703</c:v>
                </c:pt>
                <c:pt idx="49">
                  <c:v>68.812246189997396</c:v>
                </c:pt>
              </c:numCache>
            </c:numRef>
          </c:xVal>
          <c:yVal>
            <c:numRef>
              <c:f>opt_10!$G$2:$G$51</c:f>
              <c:numCache>
                <c:formatCode>General</c:formatCode>
                <c:ptCount val="50"/>
                <c:pt idx="0">
                  <c:v>813.99964360728495</c:v>
                </c:pt>
                <c:pt idx="1">
                  <c:v>813.99964353322696</c:v>
                </c:pt>
                <c:pt idx="2">
                  <c:v>813.99964354185295</c:v>
                </c:pt>
                <c:pt idx="3">
                  <c:v>813.99964355170505</c:v>
                </c:pt>
                <c:pt idx="4">
                  <c:v>813.999643562747</c:v>
                </c:pt>
                <c:pt idx="5">
                  <c:v>813.99964371712895</c:v>
                </c:pt>
                <c:pt idx="6">
                  <c:v>813.99964371977603</c:v>
                </c:pt>
                <c:pt idx="7">
                  <c:v>813.99964384033694</c:v>
                </c:pt>
                <c:pt idx="8">
                  <c:v>813.99964411344001</c:v>
                </c:pt>
                <c:pt idx="9">
                  <c:v>813.99964459775799</c:v>
                </c:pt>
                <c:pt idx="10">
                  <c:v>813.99964466484903</c:v>
                </c:pt>
                <c:pt idx="11">
                  <c:v>813.99964481990696</c:v>
                </c:pt>
                <c:pt idx="12">
                  <c:v>813.99964456007797</c:v>
                </c:pt>
                <c:pt idx="13">
                  <c:v>813.927673650413</c:v>
                </c:pt>
                <c:pt idx="14">
                  <c:v>813.703517157649</c:v>
                </c:pt>
                <c:pt idx="15">
                  <c:v>813.463012673653</c:v>
                </c:pt>
                <c:pt idx="16">
                  <c:v>813.20410044413097</c:v>
                </c:pt>
                <c:pt idx="17">
                  <c:v>812.92970550610198</c:v>
                </c:pt>
                <c:pt idx="18">
                  <c:v>812.63649358195698</c:v>
                </c:pt>
                <c:pt idx="19">
                  <c:v>812.320691399878</c:v>
                </c:pt>
                <c:pt idx="20">
                  <c:v>811.98634798298303</c:v>
                </c:pt>
                <c:pt idx="21">
                  <c:v>811.63128991040401</c:v>
                </c:pt>
                <c:pt idx="22">
                  <c:v>811.249213039957</c:v>
                </c:pt>
                <c:pt idx="23">
                  <c:v>810.84448163229195</c:v>
                </c:pt>
                <c:pt idx="24">
                  <c:v>810.42102054109398</c:v>
                </c:pt>
                <c:pt idx="25">
                  <c:v>809.96868526906803</c:v>
                </c:pt>
                <c:pt idx="26">
                  <c:v>809.48263879053297</c:v>
                </c:pt>
                <c:pt idx="27">
                  <c:v>808.97008864857196</c:v>
                </c:pt>
                <c:pt idx="28">
                  <c:v>808.437726477664</c:v>
                </c:pt>
                <c:pt idx="29">
                  <c:v>807.87981003506297</c:v>
                </c:pt>
                <c:pt idx="30">
                  <c:v>807.28470564648705</c:v>
                </c:pt>
                <c:pt idx="31">
                  <c:v>806.64897797772096</c:v>
                </c:pt>
                <c:pt idx="32">
                  <c:v>805.97632647068804</c:v>
                </c:pt>
                <c:pt idx="33">
                  <c:v>805.26720432477805</c:v>
                </c:pt>
                <c:pt idx="34">
                  <c:v>804.51758631986002</c:v>
                </c:pt>
                <c:pt idx="35">
                  <c:v>803.72277191574597</c:v>
                </c:pt>
                <c:pt idx="36">
                  <c:v>802.88183072088998</c:v>
                </c:pt>
                <c:pt idx="37">
                  <c:v>801.99335959277198</c:v>
                </c:pt>
                <c:pt idx="38">
                  <c:v>801.05531855465995</c:v>
                </c:pt>
                <c:pt idx="39">
                  <c:v>800.06159612360398</c:v>
                </c:pt>
                <c:pt idx="40">
                  <c:v>799.00956350492402</c:v>
                </c:pt>
                <c:pt idx="41">
                  <c:v>798.07811458081005</c:v>
                </c:pt>
                <c:pt idx="42">
                  <c:v>797.40019583082994</c:v>
                </c:pt>
                <c:pt idx="43">
                  <c:v>796.71145810233304</c:v>
                </c:pt>
                <c:pt idx="44">
                  <c:v>796.01326201640904</c:v>
                </c:pt>
                <c:pt idx="45">
                  <c:v>795.28533283750403</c:v>
                </c:pt>
                <c:pt idx="46">
                  <c:v>793.50799369927802</c:v>
                </c:pt>
                <c:pt idx="47">
                  <c:v>791.05688910986498</c:v>
                </c:pt>
                <c:pt idx="48">
                  <c:v>788.46226782838698</c:v>
                </c:pt>
                <c:pt idx="49">
                  <c:v>785.71435022917206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30-4591-9C14-7299E21A786C}"/>
            </c:ext>
          </c:extLst>
        </c:ser>
        <c:ser>
          <c:idx val="2"/>
          <c:order val="1"/>
          <c:tx>
            <c:v>D = 0.04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opt_4!$R$2:$R$51</c:f>
              <c:numCache>
                <c:formatCode>General</c:formatCode>
                <c:ptCount val="50"/>
                <c:pt idx="0">
                  <c:v>206.03990713083701</c:v>
                </c:pt>
                <c:pt idx="1">
                  <c:v>203.28244275236199</c:v>
                </c:pt>
                <c:pt idx="2">
                  <c:v>200.52293461996899</c:v>
                </c:pt>
                <c:pt idx="3">
                  <c:v>197.76129422775199</c:v>
                </c:pt>
                <c:pt idx="4">
                  <c:v>194.99765074000399</c:v>
                </c:pt>
                <c:pt idx="5">
                  <c:v>192.231898730767</c:v>
                </c:pt>
                <c:pt idx="6">
                  <c:v>189.46407575509201</c:v>
                </c:pt>
                <c:pt idx="7">
                  <c:v>186.69434420112</c:v>
                </c:pt>
                <c:pt idx="8">
                  <c:v>183.922479276643</c:v>
                </c:pt>
                <c:pt idx="9">
                  <c:v>181.148562197302</c:v>
                </c:pt>
                <c:pt idx="10">
                  <c:v>178.3728326865</c:v>
                </c:pt>
                <c:pt idx="11">
                  <c:v>175.595175164886</c:v>
                </c:pt>
                <c:pt idx="12">
                  <c:v>172.81556631028201</c:v>
                </c:pt>
                <c:pt idx="13">
                  <c:v>170.03367233675101</c:v>
                </c:pt>
                <c:pt idx="14">
                  <c:v>167.24910675692601</c:v>
                </c:pt>
                <c:pt idx="15">
                  <c:v>164.462734653697</c:v>
                </c:pt>
                <c:pt idx="16">
                  <c:v>161.67458409844099</c:v>
                </c:pt>
                <c:pt idx="17">
                  <c:v>158.884668364606</c:v>
                </c:pt>
                <c:pt idx="18">
                  <c:v>156.09301753323101</c:v>
                </c:pt>
                <c:pt idx="19">
                  <c:v>153.29966221016801</c:v>
                </c:pt>
                <c:pt idx="20">
                  <c:v>150.50461113158599</c:v>
                </c:pt>
                <c:pt idx="21">
                  <c:v>147.70789223294</c:v>
                </c:pt>
                <c:pt idx="22">
                  <c:v>144.90954124904101</c:v>
                </c:pt>
                <c:pt idx="23">
                  <c:v>142.109565838169</c:v>
                </c:pt>
                <c:pt idx="24">
                  <c:v>139.307974406364</c:v>
                </c:pt>
                <c:pt idx="25">
                  <c:v>136.50481354084701</c:v>
                </c:pt>
                <c:pt idx="26">
                  <c:v>133.70011661281299</c:v>
                </c:pt>
                <c:pt idx="27">
                  <c:v>130.89388162302001</c:v>
                </c:pt>
                <c:pt idx="28">
                  <c:v>128.08610732995501</c:v>
                </c:pt>
                <c:pt idx="29">
                  <c:v>125.27682863688599</c:v>
                </c:pt>
                <c:pt idx="30">
                  <c:v>122.466097585835</c:v>
                </c:pt>
                <c:pt idx="31">
                  <c:v>119.653942701871</c:v>
                </c:pt>
                <c:pt idx="32">
                  <c:v>116.840371645514</c:v>
                </c:pt>
                <c:pt idx="33">
                  <c:v>114.02540118499201</c:v>
                </c:pt>
                <c:pt idx="34">
                  <c:v>111.20906164493999</c:v>
                </c:pt>
                <c:pt idx="35">
                  <c:v>108.39138445597</c:v>
                </c:pt>
                <c:pt idx="36">
                  <c:v>105.57239064986101</c:v>
                </c:pt>
                <c:pt idx="37">
                  <c:v>102.752101924689</c:v>
                </c:pt>
                <c:pt idx="38">
                  <c:v>99.9292131509565</c:v>
                </c:pt>
                <c:pt idx="39">
                  <c:v>97.103446430036996</c:v>
                </c:pt>
                <c:pt idx="40">
                  <c:v>94.276865867273301</c:v>
                </c:pt>
                <c:pt idx="41">
                  <c:v>91.452267182542698</c:v>
                </c:pt>
                <c:pt idx="42">
                  <c:v>88.626926042840395</c:v>
                </c:pt>
                <c:pt idx="43">
                  <c:v>85.800834512344593</c:v>
                </c:pt>
                <c:pt idx="44">
                  <c:v>82.973996662685806</c:v>
                </c:pt>
                <c:pt idx="45">
                  <c:v>80.146454173654405</c:v>
                </c:pt>
                <c:pt idx="46">
                  <c:v>77.318142047126798</c:v>
                </c:pt>
                <c:pt idx="47">
                  <c:v>74.489234297119793</c:v>
                </c:pt>
                <c:pt idx="48">
                  <c:v>71.659717387346205</c:v>
                </c:pt>
                <c:pt idx="49">
                  <c:v>68.829612563722506</c:v>
                </c:pt>
              </c:numCache>
            </c:numRef>
          </c:xVal>
          <c:yVal>
            <c:numRef>
              <c:f>opt_4!$G$2:$G$51</c:f>
              <c:numCache>
                <c:formatCode>General</c:formatCode>
                <c:ptCount val="50"/>
                <c:pt idx="0">
                  <c:v>813.99964360764795</c:v>
                </c:pt>
                <c:pt idx="1">
                  <c:v>813.999643534352</c:v>
                </c:pt>
                <c:pt idx="2">
                  <c:v>813.99964354370604</c:v>
                </c:pt>
                <c:pt idx="3">
                  <c:v>813.99964355426005</c:v>
                </c:pt>
                <c:pt idx="4">
                  <c:v>813.99964356597798</c:v>
                </c:pt>
                <c:pt idx="5">
                  <c:v>813.99964372100999</c:v>
                </c:pt>
                <c:pt idx="6">
                  <c:v>813.99964372429201</c:v>
                </c:pt>
                <c:pt idx="7">
                  <c:v>813.99964384544899</c:v>
                </c:pt>
                <c:pt idx="8">
                  <c:v>813.99964411912197</c:v>
                </c:pt>
                <c:pt idx="9">
                  <c:v>813.99964460397098</c:v>
                </c:pt>
                <c:pt idx="10">
                  <c:v>813.99964467155098</c:v>
                </c:pt>
                <c:pt idx="11">
                  <c:v>813.99964482704297</c:v>
                </c:pt>
                <c:pt idx="12">
                  <c:v>813.99964456760699</c:v>
                </c:pt>
                <c:pt idx="13">
                  <c:v>813.92767366309101</c:v>
                </c:pt>
                <c:pt idx="14">
                  <c:v>813.70351717282801</c:v>
                </c:pt>
                <c:pt idx="15">
                  <c:v>813.46301269057994</c:v>
                </c:pt>
                <c:pt idx="16">
                  <c:v>813.20410044832795</c:v>
                </c:pt>
                <c:pt idx="17">
                  <c:v>812.92970552682505</c:v>
                </c:pt>
                <c:pt idx="18">
                  <c:v>812.63649360463705</c:v>
                </c:pt>
                <c:pt idx="19">
                  <c:v>812.32069142464502</c:v>
                </c:pt>
                <c:pt idx="20">
                  <c:v>811.98634800900902</c:v>
                </c:pt>
                <c:pt idx="21">
                  <c:v>811.63128993850898</c:v>
                </c:pt>
                <c:pt idx="22">
                  <c:v>811.24921307026102</c:v>
                </c:pt>
                <c:pt idx="23">
                  <c:v>810.84448166484697</c:v>
                </c:pt>
                <c:pt idx="24">
                  <c:v>810.42102057600198</c:v>
                </c:pt>
                <c:pt idx="25">
                  <c:v>809.96868530631104</c:v>
                </c:pt>
                <c:pt idx="26">
                  <c:v>809.48263883042</c:v>
                </c:pt>
                <c:pt idx="27">
                  <c:v>808.97008869115905</c:v>
                </c:pt>
                <c:pt idx="28">
                  <c:v>808.43772652321297</c:v>
                </c:pt>
                <c:pt idx="29">
                  <c:v>807.87981006620896</c:v>
                </c:pt>
                <c:pt idx="30">
                  <c:v>807.284705664684</c:v>
                </c:pt>
                <c:pt idx="31">
                  <c:v>806.64897798608501</c:v>
                </c:pt>
                <c:pt idx="32">
                  <c:v>805.97632646911904</c:v>
                </c:pt>
                <c:pt idx="33">
                  <c:v>805.26720431070805</c:v>
                </c:pt>
                <c:pt idx="34">
                  <c:v>804.517586286148</c:v>
                </c:pt>
                <c:pt idx="35">
                  <c:v>803.72277184444397</c:v>
                </c:pt>
                <c:pt idx="36">
                  <c:v>802.88183055403601</c:v>
                </c:pt>
                <c:pt idx="37">
                  <c:v>801.99335892990496</c:v>
                </c:pt>
                <c:pt idx="38">
                  <c:v>801.41813363328401</c:v>
                </c:pt>
                <c:pt idx="39">
                  <c:v>801.25557147663699</c:v>
                </c:pt>
                <c:pt idx="40">
                  <c:v>800.676379383577</c:v>
                </c:pt>
                <c:pt idx="41">
                  <c:v>798.10847367442705</c:v>
                </c:pt>
                <c:pt idx="42">
                  <c:v>795.43528247553695</c:v>
                </c:pt>
                <c:pt idx="43">
                  <c:v>792.66469445850498</c:v>
                </c:pt>
                <c:pt idx="44">
                  <c:v>789.795820961564</c:v>
                </c:pt>
                <c:pt idx="45">
                  <c:v>786.80488124103204</c:v>
                </c:pt>
                <c:pt idx="46">
                  <c:v>783.66721168372101</c:v>
                </c:pt>
                <c:pt idx="47">
                  <c:v>780.33701195239701</c:v>
                </c:pt>
                <c:pt idx="48">
                  <c:v>776.84563764472</c:v>
                </c:pt>
                <c:pt idx="49">
                  <c:v>773.18152392188904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30-4591-9C14-7299E21A786C}"/>
            </c:ext>
          </c:extLst>
        </c:ser>
        <c:ser>
          <c:idx val="0"/>
          <c:order val="2"/>
          <c:tx>
            <c:v>D = 0.01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opt_1!$R$2:$R$51</c:f>
              <c:numCache>
                <c:formatCode>General</c:formatCode>
                <c:ptCount val="50"/>
                <c:pt idx="0">
                  <c:v>206.039907130936</c:v>
                </c:pt>
                <c:pt idx="1">
                  <c:v>203.28244275402099</c:v>
                </c:pt>
                <c:pt idx="2">
                  <c:v>200.52293462332801</c:v>
                </c:pt>
                <c:pt idx="3">
                  <c:v>197.76129423392101</c:v>
                </c:pt>
                <c:pt idx="4">
                  <c:v>194.99765075021</c:v>
                </c:pt>
                <c:pt idx="5">
                  <c:v>192.23189875164499</c:v>
                </c:pt>
                <c:pt idx="6">
                  <c:v>189.46407580572699</c:v>
                </c:pt>
                <c:pt idx="7">
                  <c:v>186.703136411359</c:v>
                </c:pt>
                <c:pt idx="8">
                  <c:v>183.943121355031</c:v>
                </c:pt>
                <c:pt idx="9">
                  <c:v>181.18042485636201</c:v>
                </c:pt>
                <c:pt idx="10">
                  <c:v>178.414941064858</c:v>
                </c:pt>
                <c:pt idx="11">
                  <c:v>175.646663744346</c:v>
                </c:pt>
                <c:pt idx="12">
                  <c:v>172.875563584319</c:v>
                </c:pt>
                <c:pt idx="13">
                  <c:v>170.10155267416599</c:v>
                </c:pt>
                <c:pt idx="14">
                  <c:v>167.324641084885</c:v>
                </c:pt>
                <c:pt idx="15">
                  <c:v>164.546602409614</c:v>
                </c:pt>
                <c:pt idx="16">
                  <c:v>161.77016307488401</c:v>
                </c:pt>
                <c:pt idx="17">
                  <c:v>158.991466810171</c:v>
                </c:pt>
                <c:pt idx="18">
                  <c:v>156.210542446592</c:v>
                </c:pt>
                <c:pt idx="19">
                  <c:v>153.42749128291001</c:v>
                </c:pt>
                <c:pt idx="20">
                  <c:v>150.64221529635901</c:v>
                </c:pt>
                <c:pt idx="21">
                  <c:v>147.85468307056701</c:v>
                </c:pt>
                <c:pt idx="22">
                  <c:v>145.065013841244</c:v>
                </c:pt>
                <c:pt idx="23">
                  <c:v>142.27315583077399</c:v>
                </c:pt>
                <c:pt idx="24">
                  <c:v>139.47891617698301</c:v>
                </c:pt>
                <c:pt idx="25">
                  <c:v>136.68238009098201</c:v>
                </c:pt>
                <c:pt idx="26">
                  <c:v>133.88373760878599</c:v>
                </c:pt>
                <c:pt idx="27">
                  <c:v>131.082845661796</c:v>
                </c:pt>
                <c:pt idx="28">
                  <c:v>128.27936006598901</c:v>
                </c:pt>
                <c:pt idx="29">
                  <c:v>125.424481315788</c:v>
                </c:pt>
                <c:pt idx="30">
                  <c:v>122.51019766929301</c:v>
                </c:pt>
                <c:pt idx="31">
                  <c:v>119.65394271643</c:v>
                </c:pt>
                <c:pt idx="32">
                  <c:v>116.840371644059</c:v>
                </c:pt>
                <c:pt idx="33">
                  <c:v>114.02540114177199</c:v>
                </c:pt>
                <c:pt idx="34">
                  <c:v>111.207327263693</c:v>
                </c:pt>
                <c:pt idx="35">
                  <c:v>108.38698179519101</c:v>
                </c:pt>
                <c:pt idx="36">
                  <c:v>105.566653592751</c:v>
                </c:pt>
                <c:pt idx="37">
                  <c:v>102.74620426589701</c:v>
                </c:pt>
                <c:pt idx="38">
                  <c:v>99.924905571211895</c:v>
                </c:pt>
                <c:pt idx="39">
                  <c:v>97.102750672340306</c:v>
                </c:pt>
                <c:pt idx="40">
                  <c:v>94.2797774310975</c:v>
                </c:pt>
                <c:pt idx="41">
                  <c:v>91.455987314002698</c:v>
                </c:pt>
                <c:pt idx="42">
                  <c:v>88.631407375332103</c:v>
                </c:pt>
                <c:pt idx="43">
                  <c:v>85.806072885599306</c:v>
                </c:pt>
                <c:pt idx="44">
                  <c:v>82.979969721812097</c:v>
                </c:pt>
                <c:pt idx="45">
                  <c:v>80.153129697419601</c:v>
                </c:pt>
                <c:pt idx="46">
                  <c:v>77.325536110673994</c:v>
                </c:pt>
                <c:pt idx="47">
                  <c:v>74.497290907211706</c:v>
                </c:pt>
                <c:pt idx="48">
                  <c:v>71.668428652314603</c:v>
                </c:pt>
                <c:pt idx="49">
                  <c:v>68.838944065182503</c:v>
                </c:pt>
              </c:numCache>
            </c:numRef>
          </c:xVal>
          <c:yVal>
            <c:numRef>
              <c:f>opt_1!$G$2:$G$51</c:f>
              <c:numCache>
                <c:formatCode>General</c:formatCode>
                <c:ptCount val="50"/>
                <c:pt idx="0">
                  <c:v>813.99964361418199</c:v>
                </c:pt>
                <c:pt idx="1">
                  <c:v>813.99964355585905</c:v>
                </c:pt>
                <c:pt idx="2">
                  <c:v>813.99964358380498</c:v>
                </c:pt>
                <c:pt idx="3">
                  <c:v>813.99964362193896</c:v>
                </c:pt>
                <c:pt idx="4">
                  <c:v>813.99964368325402</c:v>
                </c:pt>
                <c:pt idx="5">
                  <c:v>813.99964396343705</c:v>
                </c:pt>
                <c:pt idx="6">
                  <c:v>813.99964500709905</c:v>
                </c:pt>
                <c:pt idx="7">
                  <c:v>813.99978936218599</c:v>
                </c:pt>
                <c:pt idx="8">
                  <c:v>813.99978817157705</c:v>
                </c:pt>
                <c:pt idx="9">
                  <c:v>813.99978750649404</c:v>
                </c:pt>
                <c:pt idx="10">
                  <c:v>813.99978715909504</c:v>
                </c:pt>
                <c:pt idx="11">
                  <c:v>813.99978683115705</c:v>
                </c:pt>
                <c:pt idx="12">
                  <c:v>813.999786769244</c:v>
                </c:pt>
                <c:pt idx="13">
                  <c:v>813.99978698141899</c:v>
                </c:pt>
                <c:pt idx="14">
                  <c:v>813.99978722608398</c:v>
                </c:pt>
                <c:pt idx="15">
                  <c:v>813.94398101588195</c:v>
                </c:pt>
                <c:pt idx="16">
                  <c:v>813.75753465580499</c:v>
                </c:pt>
                <c:pt idx="17">
                  <c:v>813.55460491552299</c:v>
                </c:pt>
                <c:pt idx="18">
                  <c:v>813.33419508836005</c:v>
                </c:pt>
                <c:pt idx="19">
                  <c:v>813.09156653915295</c:v>
                </c:pt>
                <c:pt idx="20">
                  <c:v>812.82953149784203</c:v>
                </c:pt>
                <c:pt idx="21">
                  <c:v>812.54862821929203</c:v>
                </c:pt>
                <c:pt idx="22">
                  <c:v>812.24207845415697</c:v>
                </c:pt>
                <c:pt idx="23">
                  <c:v>811.91152422357197</c:v>
                </c:pt>
                <c:pt idx="24">
                  <c:v>811.56197578454305</c:v>
                </c:pt>
                <c:pt idx="25">
                  <c:v>811.18810822348303</c:v>
                </c:pt>
                <c:pt idx="26">
                  <c:v>810.78098749698097</c:v>
                </c:pt>
                <c:pt idx="27">
                  <c:v>810.34415845095396</c:v>
                </c:pt>
                <c:pt idx="28">
                  <c:v>809.88560403130498</c:v>
                </c:pt>
                <c:pt idx="29">
                  <c:v>809.18123994352595</c:v>
                </c:pt>
                <c:pt idx="30">
                  <c:v>807.79851395236903</c:v>
                </c:pt>
                <c:pt idx="31">
                  <c:v>806.64897810650905</c:v>
                </c:pt>
                <c:pt idx="32">
                  <c:v>805.97632629442501</c:v>
                </c:pt>
                <c:pt idx="33">
                  <c:v>805.26720366504503</c:v>
                </c:pt>
                <c:pt idx="34">
                  <c:v>804.95791947245198</c:v>
                </c:pt>
                <c:pt idx="35">
                  <c:v>804.842091931764</c:v>
                </c:pt>
                <c:pt idx="36">
                  <c:v>803.33349547955504</c:v>
                </c:pt>
                <c:pt idx="37">
                  <c:v>801.00809804823405</c:v>
                </c:pt>
                <c:pt idx="38">
                  <c:v>798.62134649188295</c:v>
                </c:pt>
                <c:pt idx="39">
                  <c:v>796.17924554089097</c:v>
                </c:pt>
                <c:pt idx="40">
                  <c:v>793.653501833321</c:v>
                </c:pt>
                <c:pt idx="41">
                  <c:v>791.04762769488002</c:v>
                </c:pt>
                <c:pt idx="42">
                  <c:v>788.34739316799903</c:v>
                </c:pt>
                <c:pt idx="43">
                  <c:v>785.532228301955</c:v>
                </c:pt>
                <c:pt idx="44">
                  <c:v>782.61420368086397</c:v>
                </c:pt>
                <c:pt idx="45">
                  <c:v>779.57478733269795</c:v>
                </c:pt>
                <c:pt idx="46">
                  <c:v>776.40882633608396</c:v>
                </c:pt>
                <c:pt idx="47">
                  <c:v>773.00748463522905</c:v>
                </c:pt>
                <c:pt idx="48">
                  <c:v>769.42931138800895</c:v>
                </c:pt>
                <c:pt idx="49">
                  <c:v>765.67743541717698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30-4591-9C14-7299E21A786C}"/>
            </c:ext>
          </c:extLst>
        </c:ser>
        <c:ser>
          <c:idx val="1"/>
          <c:order val="3"/>
          <c:tx>
            <c:v>Baseline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baseline!$R$2:$R$51</c:f>
              <c:numCache>
                <c:formatCode>General</c:formatCode>
                <c:ptCount val="50"/>
                <c:pt idx="0">
                  <c:v>205.273914395259</c:v>
                </c:pt>
                <c:pt idx="1">
                  <c:v>202.78606301609599</c:v>
                </c:pt>
                <c:pt idx="2">
                  <c:v>200.29013840226699</c:v>
                </c:pt>
                <c:pt idx="3">
                  <c:v>197.785285453874</c:v>
                </c:pt>
                <c:pt idx="4">
                  <c:v>195.27240425068999</c:v>
                </c:pt>
                <c:pt idx="5">
                  <c:v>192.751475804352</c:v>
                </c:pt>
                <c:pt idx="6">
                  <c:v>190.22138748142299</c:v>
                </c:pt>
                <c:pt idx="7">
                  <c:v>187.68377816763899</c:v>
                </c:pt>
                <c:pt idx="8">
                  <c:v>185.13914939704901</c:v>
                </c:pt>
                <c:pt idx="9">
                  <c:v>182.58530079039801</c:v>
                </c:pt>
                <c:pt idx="10">
                  <c:v>180.023430252765</c:v>
                </c:pt>
                <c:pt idx="11">
                  <c:v>177.45566020690001</c:v>
                </c:pt>
                <c:pt idx="12">
                  <c:v>174.881099886177</c:v>
                </c:pt>
                <c:pt idx="13">
                  <c:v>172.29903866450201</c:v>
                </c:pt>
                <c:pt idx="14">
                  <c:v>169.71010309166201</c:v>
                </c:pt>
                <c:pt idx="15">
                  <c:v>167.11422543371501</c:v>
                </c:pt>
                <c:pt idx="16">
                  <c:v>164.51124277851699</c:v>
                </c:pt>
                <c:pt idx="17">
                  <c:v>161.90189972983899</c:v>
                </c:pt>
                <c:pt idx="18">
                  <c:v>159.28600486923401</c:v>
                </c:pt>
                <c:pt idx="19">
                  <c:v>156.663469780783</c:v>
                </c:pt>
                <c:pt idx="20">
                  <c:v>154.03493513553201</c:v>
                </c:pt>
                <c:pt idx="21">
                  <c:v>151.40042463084001</c:v>
                </c:pt>
                <c:pt idx="22">
                  <c:v>148.75962576513001</c:v>
                </c:pt>
                <c:pt idx="23">
                  <c:v>146.11300770847299</c:v>
                </c:pt>
                <c:pt idx="24">
                  <c:v>143.460950806406</c:v>
                </c:pt>
                <c:pt idx="25">
                  <c:v>140.802961667066</c:v>
                </c:pt>
                <c:pt idx="26">
                  <c:v>138.13901145275199</c:v>
                </c:pt>
                <c:pt idx="27">
                  <c:v>135.46954588790601</c:v>
                </c:pt>
                <c:pt idx="28">
                  <c:v>132.79524894040799</c:v>
                </c:pt>
                <c:pt idx="29">
                  <c:v>130.11556363789299</c:v>
                </c:pt>
                <c:pt idx="30">
                  <c:v>127.42972016900001</c:v>
                </c:pt>
                <c:pt idx="31">
                  <c:v>124.738052780879</c:v>
                </c:pt>
                <c:pt idx="32">
                  <c:v>121.607859040672</c:v>
                </c:pt>
                <c:pt idx="33">
                  <c:v>118.73272160452601</c:v>
                </c:pt>
                <c:pt idx="34">
                  <c:v>115.859697833109</c:v>
                </c:pt>
                <c:pt idx="35">
                  <c:v>112.988915389932</c:v>
                </c:pt>
                <c:pt idx="36">
                  <c:v>110.120386601514</c:v>
                </c:pt>
                <c:pt idx="37">
                  <c:v>107.254104931154</c:v>
                </c:pt>
                <c:pt idx="38">
                  <c:v>104.39010811304</c:v>
                </c:pt>
                <c:pt idx="39">
                  <c:v>101.528340064011</c:v>
                </c:pt>
                <c:pt idx="40">
                  <c:v>98.668672838661806</c:v>
                </c:pt>
                <c:pt idx="41">
                  <c:v>95.810920319321696</c:v>
                </c:pt>
                <c:pt idx="42">
                  <c:v>92.954763102702501</c:v>
                </c:pt>
                <c:pt idx="43">
                  <c:v>90.099898574995606</c:v>
                </c:pt>
                <c:pt idx="44">
                  <c:v>87.246051041491597</c:v>
                </c:pt>
                <c:pt idx="45">
                  <c:v>84.392822480527101</c:v>
                </c:pt>
                <c:pt idx="46">
                  <c:v>81.539807639903998</c:v>
                </c:pt>
                <c:pt idx="47">
                  <c:v>78.6865973406709</c:v>
                </c:pt>
                <c:pt idx="48">
                  <c:v>75.829441931997906</c:v>
                </c:pt>
                <c:pt idx="49">
                  <c:v>72.968745008515199</c:v>
                </c:pt>
              </c:numCache>
            </c:numRef>
          </c:xVal>
          <c:yVal>
            <c:numRef>
              <c:f>baseline!$G$2:$G$51</c:f>
              <c:numCache>
                <c:formatCode>General</c:formatCode>
                <c:ptCount val="50"/>
                <c:pt idx="0">
                  <c:v>811.156885387177</c:v>
                </c:pt>
                <c:pt idx="1">
                  <c:v>811.44821073628896</c:v>
                </c:pt>
                <c:pt idx="2">
                  <c:v>811.71855822991199</c:v>
                </c:pt>
                <c:pt idx="3">
                  <c:v>811.97070349440799</c:v>
                </c:pt>
                <c:pt idx="4">
                  <c:v>812.202241800808</c:v>
                </c:pt>
                <c:pt idx="5">
                  <c:v>812.41148802239798</c:v>
                </c:pt>
                <c:pt idx="6">
                  <c:v>812.60424596540395</c:v>
                </c:pt>
                <c:pt idx="7">
                  <c:v>812.77331660498999</c:v>
                </c:pt>
                <c:pt idx="8">
                  <c:v>812.91897170495304</c:v>
                </c:pt>
                <c:pt idx="9">
                  <c:v>813.04672372157302</c:v>
                </c:pt>
                <c:pt idx="10">
                  <c:v>813.15382765646802</c:v>
                </c:pt>
                <c:pt idx="11">
                  <c:v>813.23290685895995</c:v>
                </c:pt>
                <c:pt idx="12">
                  <c:v>813.28743760940597</c:v>
                </c:pt>
                <c:pt idx="13">
                  <c:v>813.31833965536896</c:v>
                </c:pt>
                <c:pt idx="14">
                  <c:v>813.32287085961798</c:v>
                </c:pt>
                <c:pt idx="15">
                  <c:v>813.302925921868</c:v>
                </c:pt>
                <c:pt idx="16">
                  <c:v>813.25656375132598</c:v>
                </c:pt>
                <c:pt idx="17">
                  <c:v>813.18253270698699</c:v>
                </c:pt>
                <c:pt idx="18">
                  <c:v>813.08009279589805</c:v>
                </c:pt>
                <c:pt idx="19">
                  <c:v>812.94910897170701</c:v>
                </c:pt>
                <c:pt idx="20">
                  <c:v>812.78758573400796</c:v>
                </c:pt>
                <c:pt idx="21">
                  <c:v>812.59400515703896</c:v>
                </c:pt>
                <c:pt idx="22">
                  <c:v>812.36868662767699</c:v>
                </c:pt>
                <c:pt idx="23">
                  <c:v>812.11012375793405</c:v>
                </c:pt>
                <c:pt idx="24">
                  <c:v>811.81524974869399</c:v>
                </c:pt>
                <c:pt idx="25">
                  <c:v>811.48385936535897</c:v>
                </c:pt>
                <c:pt idx="26">
                  <c:v>811.11863172342498</c:v>
                </c:pt>
                <c:pt idx="27">
                  <c:v>810.712532633607</c:v>
                </c:pt>
                <c:pt idx="28">
                  <c:v>810.26348544254699</c:v>
                </c:pt>
                <c:pt idx="29">
                  <c:v>809.772345693685</c:v>
                </c:pt>
                <c:pt idx="30">
                  <c:v>809.24042652774801</c:v>
                </c:pt>
                <c:pt idx="31">
                  <c:v>808.66628484742398</c:v>
                </c:pt>
                <c:pt idx="32">
                  <c:v>805.73273828011395</c:v>
                </c:pt>
                <c:pt idx="33">
                  <c:v>804.22119130832198</c:v>
                </c:pt>
                <c:pt idx="34">
                  <c:v>802.66135281314803</c:v>
                </c:pt>
                <c:pt idx="35">
                  <c:v>801.05229593512297</c:v>
                </c:pt>
                <c:pt idx="36">
                  <c:v>799.39208106676006</c:v>
                </c:pt>
                <c:pt idx="37">
                  <c:v>797.67748439634397</c:v>
                </c:pt>
                <c:pt idx="38">
                  <c:v>795.90485301471097</c:v>
                </c:pt>
                <c:pt idx="39">
                  <c:v>794.06905079182104</c:v>
                </c:pt>
                <c:pt idx="40">
                  <c:v>792.16480814694296</c:v>
                </c:pt>
                <c:pt idx="41">
                  <c:v>790.18716104832197</c:v>
                </c:pt>
                <c:pt idx="42">
                  <c:v>788.12933453308995</c:v>
                </c:pt>
                <c:pt idx="43">
                  <c:v>785.98418884072601</c:v>
                </c:pt>
                <c:pt idx="44">
                  <c:v>783.74394674579105</c:v>
                </c:pt>
                <c:pt idx="45">
                  <c:v>781.39765162378603</c:v>
                </c:pt>
                <c:pt idx="46">
                  <c:v>778.93393763833899</c:v>
                </c:pt>
                <c:pt idx="47">
                  <c:v>776.34167571549301</c:v>
                </c:pt>
                <c:pt idx="48">
                  <c:v>773.56976540866401</c:v>
                </c:pt>
                <c:pt idx="49">
                  <c:v>770.60903181750496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30-4591-9C14-7299E21A7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92448"/>
        <c:axId val="1732647328"/>
      </c:scatterChart>
      <c:valAx>
        <c:axId val="1746392448"/>
        <c:scaling>
          <c:orientation val="minMax"/>
          <c:max val="2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Net Power (MW)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47328"/>
        <c:crosses val="autoZero"/>
        <c:crossBetween val="midCat"/>
        <c:majorUnit val="20"/>
        <c:minorUnit val="5"/>
      </c:valAx>
      <c:valAx>
        <c:axId val="1732647328"/>
        <c:scaling>
          <c:orientation val="minMax"/>
          <c:min val="7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Main Steam 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9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229490976467333"/>
          <c:y val="0.52354535776607924"/>
          <c:w val="0.35432575171789976"/>
          <c:h val="0.2258764436672532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25080198308545"/>
          <c:y val="5.0925925925925923E-2"/>
          <c:w val="0.71291994750656174"/>
          <c:h val="0.73783209390492854"/>
        </c:manualLayout>
      </c:layout>
      <c:scatterChart>
        <c:scatterStyle val="lineMarker"/>
        <c:varyColors val="0"/>
        <c:ser>
          <c:idx val="3"/>
          <c:order val="0"/>
          <c:tx>
            <c:v>D = 0.10</c:v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opt_10!$R$2:$R$51</c:f>
              <c:numCache>
                <c:formatCode>General</c:formatCode>
                <c:ptCount val="50"/>
                <c:pt idx="0">
                  <c:v>206.039907130801</c:v>
                </c:pt>
                <c:pt idx="1">
                  <c:v>203.282442752376</c:v>
                </c:pt>
                <c:pt idx="2">
                  <c:v>200.52293461991101</c:v>
                </c:pt>
                <c:pt idx="3">
                  <c:v>197.76129422762801</c:v>
                </c:pt>
                <c:pt idx="4">
                  <c:v>194.99765073981999</c:v>
                </c:pt>
                <c:pt idx="5">
                  <c:v>192.23189873006399</c:v>
                </c:pt>
                <c:pt idx="6">
                  <c:v>189.46407575471599</c:v>
                </c:pt>
                <c:pt idx="7">
                  <c:v>186.69434420070701</c:v>
                </c:pt>
                <c:pt idx="8">
                  <c:v>183.92247927619499</c:v>
                </c:pt>
                <c:pt idx="9">
                  <c:v>181.148562196825</c:v>
                </c:pt>
                <c:pt idx="10">
                  <c:v>178.37283268600299</c:v>
                </c:pt>
                <c:pt idx="11">
                  <c:v>175.595175164371</c:v>
                </c:pt>
                <c:pt idx="12">
                  <c:v>172.815566309757</c:v>
                </c:pt>
                <c:pt idx="13">
                  <c:v>170.033672335674</c:v>
                </c:pt>
                <c:pt idx="14">
                  <c:v>167.24910675574901</c:v>
                </c:pt>
                <c:pt idx="15">
                  <c:v>164.46273465239901</c:v>
                </c:pt>
                <c:pt idx="16">
                  <c:v>161.67458409698199</c:v>
                </c:pt>
                <c:pt idx="17">
                  <c:v>158.88466836306</c:v>
                </c:pt>
                <c:pt idx="18">
                  <c:v>156.09301753155199</c:v>
                </c:pt>
                <c:pt idx="19">
                  <c:v>153.29966220834899</c:v>
                </c:pt>
                <c:pt idx="20">
                  <c:v>150.50461112978601</c:v>
                </c:pt>
                <c:pt idx="21">
                  <c:v>147.70789223100499</c:v>
                </c:pt>
                <c:pt idx="22">
                  <c:v>144.909541246966</c:v>
                </c:pt>
                <c:pt idx="23">
                  <c:v>142.10956583595001</c:v>
                </c:pt>
                <c:pt idx="24">
                  <c:v>139.30797440399701</c:v>
                </c:pt>
                <c:pt idx="25">
                  <c:v>136.50481353832399</c:v>
                </c:pt>
                <c:pt idx="26">
                  <c:v>133.70011661012401</c:v>
                </c:pt>
                <c:pt idx="27">
                  <c:v>130.893881620158</c:v>
                </c:pt>
                <c:pt idx="28">
                  <c:v>128.08610732691599</c:v>
                </c:pt>
                <c:pt idx="29">
                  <c:v>125.276828634872</c:v>
                </c:pt>
                <c:pt idx="30">
                  <c:v>122.466097584653</c:v>
                </c:pt>
                <c:pt idx="31">
                  <c:v>119.65394270133299</c:v>
                </c:pt>
                <c:pt idx="32">
                  <c:v>116.840371645619</c:v>
                </c:pt>
                <c:pt idx="33">
                  <c:v>114.025401185908</c:v>
                </c:pt>
                <c:pt idx="34">
                  <c:v>111.209061647106</c:v>
                </c:pt>
                <c:pt idx="35">
                  <c:v>108.391384460525</c:v>
                </c:pt>
                <c:pt idx="36">
                  <c:v>105.57239066045599</c:v>
                </c:pt>
                <c:pt idx="37">
                  <c:v>102.752101966917</c:v>
                </c:pt>
                <c:pt idx="38">
                  <c:v>99.930542220767705</c:v>
                </c:pt>
                <c:pt idx="39">
                  <c:v>97.107746693181298</c:v>
                </c:pt>
                <c:pt idx="40">
                  <c:v>94.283740775253705</c:v>
                </c:pt>
                <c:pt idx="41">
                  <c:v>91.457871825728503</c:v>
                </c:pt>
                <c:pt idx="42">
                  <c:v>88.6298412000383</c:v>
                </c:pt>
                <c:pt idx="43">
                  <c:v>85.800500310643798</c:v>
                </c:pt>
                <c:pt idx="44">
                  <c:v>82.969869548871301</c:v>
                </c:pt>
                <c:pt idx="45">
                  <c:v>80.137926561363301</c:v>
                </c:pt>
                <c:pt idx="46">
                  <c:v>77.306781246971894</c:v>
                </c:pt>
                <c:pt idx="47">
                  <c:v>74.475974580292103</c:v>
                </c:pt>
                <c:pt idx="48">
                  <c:v>71.644452701244703</c:v>
                </c:pt>
                <c:pt idx="49">
                  <c:v>68.812246189997396</c:v>
                </c:pt>
              </c:numCache>
            </c:numRef>
          </c:xVal>
          <c:yVal>
            <c:numRef>
              <c:f>opt_10!$O$2:$O$51</c:f>
              <c:numCache>
                <c:formatCode>General</c:formatCode>
                <c:ptCount val="50"/>
                <c:pt idx="0">
                  <c:v>814.65116983861901</c:v>
                </c:pt>
                <c:pt idx="1">
                  <c:v>814.776964021553</c:v>
                </c:pt>
                <c:pt idx="2">
                  <c:v>814.93358196546103</c:v>
                </c:pt>
                <c:pt idx="3">
                  <c:v>815.10424982454902</c:v>
                </c:pt>
                <c:pt idx="4">
                  <c:v>815.30919946551796</c:v>
                </c:pt>
                <c:pt idx="5">
                  <c:v>815.52755276968503</c:v>
                </c:pt>
                <c:pt idx="6">
                  <c:v>815.763014446797</c:v>
                </c:pt>
                <c:pt idx="7">
                  <c:v>816.04492808208397</c:v>
                </c:pt>
                <c:pt idx="8">
                  <c:v>816.326026634561</c:v>
                </c:pt>
                <c:pt idx="9">
                  <c:v>816.61246078229397</c:v>
                </c:pt>
                <c:pt idx="10">
                  <c:v>816.94904934716999</c:v>
                </c:pt>
                <c:pt idx="11">
                  <c:v>817.31892074224504</c:v>
                </c:pt>
                <c:pt idx="12">
                  <c:v>817.71397976771698</c:v>
                </c:pt>
                <c:pt idx="13">
                  <c:v>817.99926948505902</c:v>
                </c:pt>
                <c:pt idx="14">
                  <c:v>817.99927148981499</c:v>
                </c:pt>
                <c:pt idx="15">
                  <c:v>817.99927108859697</c:v>
                </c:pt>
                <c:pt idx="16">
                  <c:v>817.99927045381298</c:v>
                </c:pt>
                <c:pt idx="17">
                  <c:v>817.99926972669903</c:v>
                </c:pt>
                <c:pt idx="18">
                  <c:v>817.99926894427904</c:v>
                </c:pt>
                <c:pt idx="19">
                  <c:v>817.99926812591195</c:v>
                </c:pt>
                <c:pt idx="20">
                  <c:v>817.99926896607496</c:v>
                </c:pt>
                <c:pt idx="21">
                  <c:v>817.99926796655905</c:v>
                </c:pt>
                <c:pt idx="22">
                  <c:v>817.99926690217001</c:v>
                </c:pt>
                <c:pt idx="23">
                  <c:v>817.99926578047905</c:v>
                </c:pt>
                <c:pt idx="24">
                  <c:v>817.99926455764603</c:v>
                </c:pt>
                <c:pt idx="25">
                  <c:v>817.99926326206798</c:v>
                </c:pt>
                <c:pt idx="26">
                  <c:v>817.99926187340805</c:v>
                </c:pt>
                <c:pt idx="27">
                  <c:v>817.99926039542095</c:v>
                </c:pt>
                <c:pt idx="28">
                  <c:v>817.99925879946397</c:v>
                </c:pt>
                <c:pt idx="29">
                  <c:v>817.99925709706395</c:v>
                </c:pt>
                <c:pt idx="30">
                  <c:v>817.99925529948496</c:v>
                </c:pt>
                <c:pt idx="31">
                  <c:v>817.99925341075505</c:v>
                </c:pt>
                <c:pt idx="32">
                  <c:v>817.99925142215898</c:v>
                </c:pt>
                <c:pt idx="33">
                  <c:v>817.99924933075999</c:v>
                </c:pt>
                <c:pt idx="34">
                  <c:v>817.99924711314395</c:v>
                </c:pt>
                <c:pt idx="35">
                  <c:v>817.99924481283006</c:v>
                </c:pt>
                <c:pt idx="36">
                  <c:v>817.99924240162102</c:v>
                </c:pt>
                <c:pt idx="37">
                  <c:v>817.99923985557803</c:v>
                </c:pt>
                <c:pt idx="38">
                  <c:v>817.99923716711896</c:v>
                </c:pt>
                <c:pt idx="39">
                  <c:v>817.99923429492299</c:v>
                </c:pt>
                <c:pt idx="40">
                  <c:v>817.99923105884602</c:v>
                </c:pt>
                <c:pt idx="41">
                  <c:v>817.99824242245904</c:v>
                </c:pt>
                <c:pt idx="42">
                  <c:v>817.99775347595903</c:v>
                </c:pt>
                <c:pt idx="43">
                  <c:v>817.99693195986094</c:v>
                </c:pt>
                <c:pt idx="44">
                  <c:v>817.99501460086196</c:v>
                </c:pt>
                <c:pt idx="45">
                  <c:v>817.98341393257999</c:v>
                </c:pt>
                <c:pt idx="46">
                  <c:v>816.45224126014602</c:v>
                </c:pt>
                <c:pt idx="47">
                  <c:v>813.96388632853302</c:v>
                </c:pt>
                <c:pt idx="48">
                  <c:v>811.31822148217805</c:v>
                </c:pt>
                <c:pt idx="49">
                  <c:v>808.50104751138099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36-419B-A812-A365E84644A0}"/>
            </c:ext>
          </c:extLst>
        </c:ser>
        <c:ser>
          <c:idx val="2"/>
          <c:order val="1"/>
          <c:tx>
            <c:v>D = 0.04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opt_4!$R$2:$R$51</c:f>
              <c:numCache>
                <c:formatCode>General</c:formatCode>
                <c:ptCount val="50"/>
                <c:pt idx="0">
                  <c:v>206.03990713083701</c:v>
                </c:pt>
                <c:pt idx="1">
                  <c:v>203.28244275236199</c:v>
                </c:pt>
                <c:pt idx="2">
                  <c:v>200.52293461996899</c:v>
                </c:pt>
                <c:pt idx="3">
                  <c:v>197.76129422775199</c:v>
                </c:pt>
                <c:pt idx="4">
                  <c:v>194.99765074000399</c:v>
                </c:pt>
                <c:pt idx="5">
                  <c:v>192.231898730767</c:v>
                </c:pt>
                <c:pt idx="6">
                  <c:v>189.46407575509201</c:v>
                </c:pt>
                <c:pt idx="7">
                  <c:v>186.69434420112</c:v>
                </c:pt>
                <c:pt idx="8">
                  <c:v>183.922479276643</c:v>
                </c:pt>
                <c:pt idx="9">
                  <c:v>181.148562197302</c:v>
                </c:pt>
                <c:pt idx="10">
                  <c:v>178.3728326865</c:v>
                </c:pt>
                <c:pt idx="11">
                  <c:v>175.595175164886</c:v>
                </c:pt>
                <c:pt idx="12">
                  <c:v>172.81556631028201</c:v>
                </c:pt>
                <c:pt idx="13">
                  <c:v>170.03367233675101</c:v>
                </c:pt>
                <c:pt idx="14">
                  <c:v>167.24910675692601</c:v>
                </c:pt>
                <c:pt idx="15">
                  <c:v>164.462734653697</c:v>
                </c:pt>
                <c:pt idx="16">
                  <c:v>161.67458409844099</c:v>
                </c:pt>
                <c:pt idx="17">
                  <c:v>158.884668364606</c:v>
                </c:pt>
                <c:pt idx="18">
                  <c:v>156.09301753323101</c:v>
                </c:pt>
                <c:pt idx="19">
                  <c:v>153.29966221016801</c:v>
                </c:pt>
                <c:pt idx="20">
                  <c:v>150.50461113158599</c:v>
                </c:pt>
                <c:pt idx="21">
                  <c:v>147.70789223294</c:v>
                </c:pt>
                <c:pt idx="22">
                  <c:v>144.90954124904101</c:v>
                </c:pt>
                <c:pt idx="23">
                  <c:v>142.109565838169</c:v>
                </c:pt>
                <c:pt idx="24">
                  <c:v>139.307974406364</c:v>
                </c:pt>
                <c:pt idx="25">
                  <c:v>136.50481354084701</c:v>
                </c:pt>
                <c:pt idx="26">
                  <c:v>133.70011661281299</c:v>
                </c:pt>
                <c:pt idx="27">
                  <c:v>130.89388162302001</c:v>
                </c:pt>
                <c:pt idx="28">
                  <c:v>128.08610732995501</c:v>
                </c:pt>
                <c:pt idx="29">
                  <c:v>125.27682863688599</c:v>
                </c:pt>
                <c:pt idx="30">
                  <c:v>122.466097585835</c:v>
                </c:pt>
                <c:pt idx="31">
                  <c:v>119.653942701871</c:v>
                </c:pt>
                <c:pt idx="32">
                  <c:v>116.840371645514</c:v>
                </c:pt>
                <c:pt idx="33">
                  <c:v>114.02540118499201</c:v>
                </c:pt>
                <c:pt idx="34">
                  <c:v>111.20906164493999</c:v>
                </c:pt>
                <c:pt idx="35">
                  <c:v>108.39138445597</c:v>
                </c:pt>
                <c:pt idx="36">
                  <c:v>105.57239064986101</c:v>
                </c:pt>
                <c:pt idx="37">
                  <c:v>102.752101924689</c:v>
                </c:pt>
                <c:pt idx="38">
                  <c:v>99.9292131509565</c:v>
                </c:pt>
                <c:pt idx="39">
                  <c:v>97.103446430036996</c:v>
                </c:pt>
                <c:pt idx="40">
                  <c:v>94.276865867273301</c:v>
                </c:pt>
                <c:pt idx="41">
                  <c:v>91.452267182542698</c:v>
                </c:pt>
                <c:pt idx="42">
                  <c:v>88.626926042840395</c:v>
                </c:pt>
                <c:pt idx="43">
                  <c:v>85.800834512344593</c:v>
                </c:pt>
                <c:pt idx="44">
                  <c:v>82.973996662685806</c:v>
                </c:pt>
                <c:pt idx="45">
                  <c:v>80.146454173654405</c:v>
                </c:pt>
                <c:pt idx="46">
                  <c:v>77.318142047126798</c:v>
                </c:pt>
                <c:pt idx="47">
                  <c:v>74.489234297119793</c:v>
                </c:pt>
                <c:pt idx="48">
                  <c:v>71.659717387346205</c:v>
                </c:pt>
                <c:pt idx="49">
                  <c:v>68.829612563722506</c:v>
                </c:pt>
              </c:numCache>
            </c:numRef>
          </c:xVal>
          <c:yVal>
            <c:numRef>
              <c:f>opt_4!$O$2:$O$51</c:f>
              <c:numCache>
                <c:formatCode>General</c:formatCode>
                <c:ptCount val="50"/>
                <c:pt idx="0">
                  <c:v>814.65116983929897</c:v>
                </c:pt>
                <c:pt idx="1">
                  <c:v>814.77696407195697</c:v>
                </c:pt>
                <c:pt idx="2">
                  <c:v>814.93358201840203</c:v>
                </c:pt>
                <c:pt idx="3">
                  <c:v>815.10424988007196</c:v>
                </c:pt>
                <c:pt idx="4">
                  <c:v>815.30919952359</c:v>
                </c:pt>
                <c:pt idx="5">
                  <c:v>815.52755278534596</c:v>
                </c:pt>
                <c:pt idx="6">
                  <c:v>815.76301445430704</c:v>
                </c:pt>
                <c:pt idx="7">
                  <c:v>816.04492809056796</c:v>
                </c:pt>
                <c:pt idx="8">
                  <c:v>816.32602664379897</c:v>
                </c:pt>
                <c:pt idx="9">
                  <c:v>816.61246079216505</c:v>
                </c:pt>
                <c:pt idx="10">
                  <c:v>816.94904935794398</c:v>
                </c:pt>
                <c:pt idx="11">
                  <c:v>817.31892075366602</c:v>
                </c:pt>
                <c:pt idx="12">
                  <c:v>817.71397977963102</c:v>
                </c:pt>
                <c:pt idx="13">
                  <c:v>817.99926950134204</c:v>
                </c:pt>
                <c:pt idx="14">
                  <c:v>817.99927150754297</c:v>
                </c:pt>
                <c:pt idx="15">
                  <c:v>817.99927110787905</c:v>
                </c:pt>
                <c:pt idx="16">
                  <c:v>817.99927047466599</c:v>
                </c:pt>
                <c:pt idx="17">
                  <c:v>817.99926974910704</c:v>
                </c:pt>
                <c:pt idx="18">
                  <c:v>817.99926896822296</c:v>
                </c:pt>
                <c:pt idx="19">
                  <c:v>817.99926815136496</c:v>
                </c:pt>
                <c:pt idx="20">
                  <c:v>817.99926899285003</c:v>
                </c:pt>
                <c:pt idx="21">
                  <c:v>817.99926799470904</c:v>
                </c:pt>
                <c:pt idx="22">
                  <c:v>817.99926693161694</c:v>
                </c:pt>
                <c:pt idx="23">
                  <c:v>817.99926581109696</c:v>
                </c:pt>
                <c:pt idx="24">
                  <c:v>817.99926458927496</c:v>
                </c:pt>
                <c:pt idx="25">
                  <c:v>817.999263294554</c:v>
                </c:pt>
                <c:pt idx="26">
                  <c:v>817.99926190660995</c:v>
                </c:pt>
                <c:pt idx="27">
                  <c:v>817.99926042911704</c:v>
                </c:pt>
                <c:pt idx="28">
                  <c:v>817.99925883337903</c:v>
                </c:pt>
                <c:pt idx="29">
                  <c:v>817.99925712153799</c:v>
                </c:pt>
                <c:pt idx="30">
                  <c:v>817.99925531286101</c:v>
                </c:pt>
                <c:pt idx="31">
                  <c:v>817.99925341638198</c:v>
                </c:pt>
                <c:pt idx="32">
                  <c:v>817.99925142115796</c:v>
                </c:pt>
                <c:pt idx="33">
                  <c:v>817.99924932280305</c:v>
                </c:pt>
                <c:pt idx="34">
                  <c:v>817.99924709617699</c:v>
                </c:pt>
                <c:pt idx="35">
                  <c:v>817.99924478118805</c:v>
                </c:pt>
                <c:pt idx="36">
                  <c:v>817.99924233719196</c:v>
                </c:pt>
                <c:pt idx="37">
                  <c:v>817.99923963423601</c:v>
                </c:pt>
                <c:pt idx="38">
                  <c:v>817.99767393280399</c:v>
                </c:pt>
                <c:pt idx="39">
                  <c:v>817.99484945556503</c:v>
                </c:pt>
                <c:pt idx="40">
                  <c:v>817.30812342898298</c:v>
                </c:pt>
                <c:pt idx="41">
                  <c:v>813.51333397910798</c:v>
                </c:pt>
                <c:pt idx="42">
                  <c:v>809.58752875878895</c:v>
                </c:pt>
                <c:pt idx="43">
                  <c:v>805.54276427607397</c:v>
                </c:pt>
                <c:pt idx="44">
                  <c:v>801.378678083605</c:v>
                </c:pt>
                <c:pt idx="45">
                  <c:v>797.05806493765704</c:v>
                </c:pt>
                <c:pt idx="46">
                  <c:v>792.59073711606902</c:v>
                </c:pt>
                <c:pt idx="47">
                  <c:v>787.876222289407</c:v>
                </c:pt>
                <c:pt idx="48">
                  <c:v>782.948328881218</c:v>
                </c:pt>
                <c:pt idx="49">
                  <c:v>777.78886325766098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36-419B-A812-A365E84644A0}"/>
            </c:ext>
          </c:extLst>
        </c:ser>
        <c:ser>
          <c:idx val="0"/>
          <c:order val="2"/>
          <c:tx>
            <c:v>D = 0.01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opt_1!$R$2:$R$51</c:f>
              <c:numCache>
                <c:formatCode>General</c:formatCode>
                <c:ptCount val="50"/>
                <c:pt idx="0">
                  <c:v>206.039907130936</c:v>
                </c:pt>
                <c:pt idx="1">
                  <c:v>203.28244275402099</c:v>
                </c:pt>
                <c:pt idx="2">
                  <c:v>200.52293462332801</c:v>
                </c:pt>
                <c:pt idx="3">
                  <c:v>197.76129423392101</c:v>
                </c:pt>
                <c:pt idx="4">
                  <c:v>194.99765075021</c:v>
                </c:pt>
                <c:pt idx="5">
                  <c:v>192.23189875164499</c:v>
                </c:pt>
                <c:pt idx="6">
                  <c:v>189.46407580572699</c:v>
                </c:pt>
                <c:pt idx="7">
                  <c:v>186.703136411359</c:v>
                </c:pt>
                <c:pt idx="8">
                  <c:v>183.943121355031</c:v>
                </c:pt>
                <c:pt idx="9">
                  <c:v>181.18042485636201</c:v>
                </c:pt>
                <c:pt idx="10">
                  <c:v>178.414941064858</c:v>
                </c:pt>
                <c:pt idx="11">
                  <c:v>175.646663744346</c:v>
                </c:pt>
                <c:pt idx="12">
                  <c:v>172.875563584319</c:v>
                </c:pt>
                <c:pt idx="13">
                  <c:v>170.10155267416599</c:v>
                </c:pt>
                <c:pt idx="14">
                  <c:v>167.324641084885</c:v>
                </c:pt>
                <c:pt idx="15">
                  <c:v>164.546602409614</c:v>
                </c:pt>
                <c:pt idx="16">
                  <c:v>161.77016307488401</c:v>
                </c:pt>
                <c:pt idx="17">
                  <c:v>158.991466810171</c:v>
                </c:pt>
                <c:pt idx="18">
                  <c:v>156.210542446592</c:v>
                </c:pt>
                <c:pt idx="19">
                  <c:v>153.42749128291001</c:v>
                </c:pt>
                <c:pt idx="20">
                  <c:v>150.64221529635901</c:v>
                </c:pt>
                <c:pt idx="21">
                  <c:v>147.85468307056701</c:v>
                </c:pt>
                <c:pt idx="22">
                  <c:v>145.065013841244</c:v>
                </c:pt>
                <c:pt idx="23">
                  <c:v>142.27315583077399</c:v>
                </c:pt>
                <c:pt idx="24">
                  <c:v>139.47891617698301</c:v>
                </c:pt>
                <c:pt idx="25">
                  <c:v>136.68238009098201</c:v>
                </c:pt>
                <c:pt idx="26">
                  <c:v>133.88373760878599</c:v>
                </c:pt>
                <c:pt idx="27">
                  <c:v>131.082845661796</c:v>
                </c:pt>
                <c:pt idx="28">
                  <c:v>128.27936006598901</c:v>
                </c:pt>
                <c:pt idx="29">
                  <c:v>125.424481315788</c:v>
                </c:pt>
                <c:pt idx="30">
                  <c:v>122.51019766929301</c:v>
                </c:pt>
                <c:pt idx="31">
                  <c:v>119.65394271643</c:v>
                </c:pt>
                <c:pt idx="32">
                  <c:v>116.840371644059</c:v>
                </c:pt>
                <c:pt idx="33">
                  <c:v>114.02540114177199</c:v>
                </c:pt>
                <c:pt idx="34">
                  <c:v>111.207327263693</c:v>
                </c:pt>
                <c:pt idx="35">
                  <c:v>108.38698179519101</c:v>
                </c:pt>
                <c:pt idx="36">
                  <c:v>105.566653592751</c:v>
                </c:pt>
                <c:pt idx="37">
                  <c:v>102.74620426589701</c:v>
                </c:pt>
                <c:pt idx="38">
                  <c:v>99.924905571211895</c:v>
                </c:pt>
                <c:pt idx="39">
                  <c:v>97.102750672340306</c:v>
                </c:pt>
                <c:pt idx="40">
                  <c:v>94.2797774310975</c:v>
                </c:pt>
                <c:pt idx="41">
                  <c:v>91.455987314002698</c:v>
                </c:pt>
                <c:pt idx="42">
                  <c:v>88.631407375332103</c:v>
                </c:pt>
                <c:pt idx="43">
                  <c:v>85.806072885599306</c:v>
                </c:pt>
                <c:pt idx="44">
                  <c:v>82.979969721812097</c:v>
                </c:pt>
                <c:pt idx="45">
                  <c:v>80.153129697419601</c:v>
                </c:pt>
                <c:pt idx="46">
                  <c:v>77.325536110673994</c:v>
                </c:pt>
                <c:pt idx="47">
                  <c:v>74.497290907211706</c:v>
                </c:pt>
                <c:pt idx="48">
                  <c:v>71.668428652314603</c:v>
                </c:pt>
                <c:pt idx="49">
                  <c:v>68.838944065182503</c:v>
                </c:pt>
              </c:numCache>
            </c:numRef>
          </c:xVal>
          <c:yVal>
            <c:numRef>
              <c:f>opt_1!$O$2:$O$51</c:f>
              <c:numCache>
                <c:formatCode>General</c:formatCode>
                <c:ptCount val="50"/>
                <c:pt idx="0">
                  <c:v>814.65116988881596</c:v>
                </c:pt>
                <c:pt idx="1">
                  <c:v>814.77696409952603</c:v>
                </c:pt>
                <c:pt idx="2">
                  <c:v>814.93358207754898</c:v>
                </c:pt>
                <c:pt idx="3">
                  <c:v>815.10424999460702</c:v>
                </c:pt>
                <c:pt idx="4">
                  <c:v>815.309199715658</c:v>
                </c:pt>
                <c:pt idx="5">
                  <c:v>815.52755318426102</c:v>
                </c:pt>
                <c:pt idx="6">
                  <c:v>815.76301713448402</c:v>
                </c:pt>
                <c:pt idx="7">
                  <c:v>815.95274238294701</c:v>
                </c:pt>
                <c:pt idx="8">
                  <c:v>816.11091410401195</c:v>
                </c:pt>
                <c:pt idx="9">
                  <c:v>816.27449253015004</c:v>
                </c:pt>
                <c:pt idx="10">
                  <c:v>816.49324210441205</c:v>
                </c:pt>
                <c:pt idx="11">
                  <c:v>816.75372652338604</c:v>
                </c:pt>
                <c:pt idx="12">
                  <c:v>817.04215461359399</c:v>
                </c:pt>
                <c:pt idx="13">
                  <c:v>817.37180556074202</c:v>
                </c:pt>
                <c:pt idx="14">
                  <c:v>817.73298615569001</c:v>
                </c:pt>
                <c:pt idx="15">
                  <c:v>817.99952172367398</c:v>
                </c:pt>
                <c:pt idx="16">
                  <c:v>817.99952299776101</c:v>
                </c:pt>
                <c:pt idx="17">
                  <c:v>817.99952297446396</c:v>
                </c:pt>
                <c:pt idx="18">
                  <c:v>817.99952274515795</c:v>
                </c:pt>
                <c:pt idx="19">
                  <c:v>817.99952241358994</c:v>
                </c:pt>
                <c:pt idx="20">
                  <c:v>817.99952202659404</c:v>
                </c:pt>
                <c:pt idx="21">
                  <c:v>817.999521526443</c:v>
                </c:pt>
                <c:pt idx="22">
                  <c:v>817.99952090488296</c:v>
                </c:pt>
                <c:pt idx="23">
                  <c:v>817.999520490436</c:v>
                </c:pt>
                <c:pt idx="24">
                  <c:v>817.99951970093298</c:v>
                </c:pt>
                <c:pt idx="25">
                  <c:v>817.99952487881797</c:v>
                </c:pt>
                <c:pt idx="26">
                  <c:v>817.99952366238801</c:v>
                </c:pt>
                <c:pt idx="27">
                  <c:v>817.99952228733196</c:v>
                </c:pt>
                <c:pt idx="28">
                  <c:v>817.999520663873</c:v>
                </c:pt>
                <c:pt idx="29">
                  <c:v>817.99954077442203</c:v>
                </c:pt>
                <c:pt idx="30">
                  <c:v>817.99952929296501</c:v>
                </c:pt>
                <c:pt idx="31">
                  <c:v>817.999253565564</c:v>
                </c:pt>
                <c:pt idx="32">
                  <c:v>817.99925140308596</c:v>
                </c:pt>
                <c:pt idx="33">
                  <c:v>817.99924894698904</c:v>
                </c:pt>
                <c:pt idx="34">
                  <c:v>817.99674173957305</c:v>
                </c:pt>
                <c:pt idx="35">
                  <c:v>817.98737840210504</c:v>
                </c:pt>
                <c:pt idx="36">
                  <c:v>815.71825988412797</c:v>
                </c:pt>
                <c:pt idx="37">
                  <c:v>812.15256868944005</c:v>
                </c:pt>
                <c:pt idx="38">
                  <c:v>808.51784138948597</c:v>
                </c:pt>
                <c:pt idx="39">
                  <c:v>804.82358637164396</c:v>
                </c:pt>
                <c:pt idx="40">
                  <c:v>801.02402636302895</c:v>
                </c:pt>
                <c:pt idx="41">
                  <c:v>797.126929992957</c:v>
                </c:pt>
                <c:pt idx="42">
                  <c:v>793.11393975171097</c:v>
                </c:pt>
                <c:pt idx="43">
                  <c:v>788.95254858203305</c:v>
                </c:pt>
                <c:pt idx="44">
                  <c:v>784.66257652409797</c:v>
                </c:pt>
                <c:pt idx="45">
                  <c:v>780.21511138645099</c:v>
                </c:pt>
                <c:pt idx="46">
                  <c:v>775.613952694928</c:v>
                </c:pt>
                <c:pt idx="47">
                  <c:v>770.72308284161704</c:v>
                </c:pt>
                <c:pt idx="48">
                  <c:v>765.58895340690503</c:v>
                </c:pt>
                <c:pt idx="49">
                  <c:v>760.21761347191398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36-419B-A812-A365E84644A0}"/>
            </c:ext>
          </c:extLst>
        </c:ser>
        <c:ser>
          <c:idx val="1"/>
          <c:order val="3"/>
          <c:tx>
            <c:v>Baseline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baseline!$R$2:$R$51</c:f>
              <c:numCache>
                <c:formatCode>General</c:formatCode>
                <c:ptCount val="50"/>
                <c:pt idx="0">
                  <c:v>205.273914395259</c:v>
                </c:pt>
                <c:pt idx="1">
                  <c:v>202.78606301609599</c:v>
                </c:pt>
                <c:pt idx="2">
                  <c:v>200.29013840226699</c:v>
                </c:pt>
                <c:pt idx="3">
                  <c:v>197.785285453874</c:v>
                </c:pt>
                <c:pt idx="4">
                  <c:v>195.27240425068999</c:v>
                </c:pt>
                <c:pt idx="5">
                  <c:v>192.751475804352</c:v>
                </c:pt>
                <c:pt idx="6">
                  <c:v>190.22138748142299</c:v>
                </c:pt>
                <c:pt idx="7">
                  <c:v>187.68377816763899</c:v>
                </c:pt>
                <c:pt idx="8">
                  <c:v>185.13914939704901</c:v>
                </c:pt>
                <c:pt idx="9">
                  <c:v>182.58530079039801</c:v>
                </c:pt>
                <c:pt idx="10">
                  <c:v>180.023430252765</c:v>
                </c:pt>
                <c:pt idx="11">
                  <c:v>177.45566020690001</c:v>
                </c:pt>
                <c:pt idx="12">
                  <c:v>174.881099886177</c:v>
                </c:pt>
                <c:pt idx="13">
                  <c:v>172.29903866450201</c:v>
                </c:pt>
                <c:pt idx="14">
                  <c:v>169.71010309166201</c:v>
                </c:pt>
                <c:pt idx="15">
                  <c:v>167.11422543371501</c:v>
                </c:pt>
                <c:pt idx="16">
                  <c:v>164.51124277851699</c:v>
                </c:pt>
                <c:pt idx="17">
                  <c:v>161.90189972983899</c:v>
                </c:pt>
                <c:pt idx="18">
                  <c:v>159.28600486923401</c:v>
                </c:pt>
                <c:pt idx="19">
                  <c:v>156.663469780783</c:v>
                </c:pt>
                <c:pt idx="20">
                  <c:v>154.03493513553201</c:v>
                </c:pt>
                <c:pt idx="21">
                  <c:v>151.40042463084001</c:v>
                </c:pt>
                <c:pt idx="22">
                  <c:v>148.75962576513001</c:v>
                </c:pt>
                <c:pt idx="23">
                  <c:v>146.11300770847299</c:v>
                </c:pt>
                <c:pt idx="24">
                  <c:v>143.460950806406</c:v>
                </c:pt>
                <c:pt idx="25">
                  <c:v>140.802961667066</c:v>
                </c:pt>
                <c:pt idx="26">
                  <c:v>138.13901145275199</c:v>
                </c:pt>
                <c:pt idx="27">
                  <c:v>135.46954588790601</c:v>
                </c:pt>
                <c:pt idx="28">
                  <c:v>132.79524894040799</c:v>
                </c:pt>
                <c:pt idx="29">
                  <c:v>130.11556363789299</c:v>
                </c:pt>
                <c:pt idx="30">
                  <c:v>127.42972016900001</c:v>
                </c:pt>
                <c:pt idx="31">
                  <c:v>124.738052780879</c:v>
                </c:pt>
                <c:pt idx="32">
                  <c:v>121.607859040672</c:v>
                </c:pt>
                <c:pt idx="33">
                  <c:v>118.73272160452601</c:v>
                </c:pt>
                <c:pt idx="34">
                  <c:v>115.859697833109</c:v>
                </c:pt>
                <c:pt idx="35">
                  <c:v>112.988915389932</c:v>
                </c:pt>
                <c:pt idx="36">
                  <c:v>110.120386601514</c:v>
                </c:pt>
                <c:pt idx="37">
                  <c:v>107.254104931154</c:v>
                </c:pt>
                <c:pt idx="38">
                  <c:v>104.39010811304</c:v>
                </c:pt>
                <c:pt idx="39">
                  <c:v>101.528340064011</c:v>
                </c:pt>
                <c:pt idx="40">
                  <c:v>98.668672838661806</c:v>
                </c:pt>
                <c:pt idx="41">
                  <c:v>95.810920319321696</c:v>
                </c:pt>
                <c:pt idx="42">
                  <c:v>92.954763102702501</c:v>
                </c:pt>
                <c:pt idx="43">
                  <c:v>90.099898574995606</c:v>
                </c:pt>
                <c:pt idx="44">
                  <c:v>87.246051041491597</c:v>
                </c:pt>
                <c:pt idx="45">
                  <c:v>84.392822480527101</c:v>
                </c:pt>
                <c:pt idx="46">
                  <c:v>81.539807639903998</c:v>
                </c:pt>
                <c:pt idx="47">
                  <c:v>78.6865973406709</c:v>
                </c:pt>
                <c:pt idx="48">
                  <c:v>75.829441931997906</c:v>
                </c:pt>
                <c:pt idx="49">
                  <c:v>72.968745008515199</c:v>
                </c:pt>
              </c:numCache>
            </c:numRef>
          </c:xVal>
          <c:yVal>
            <c:numRef>
              <c:f>baseline!$O$2:$O$51</c:f>
              <c:numCache>
                <c:formatCode>General</c:formatCode>
                <c:ptCount val="50"/>
                <c:pt idx="0">
                  <c:v>808.75859756888201</c:v>
                </c:pt>
                <c:pt idx="1">
                  <c:v>809.40416563469705</c:v>
                </c:pt>
                <c:pt idx="2">
                  <c:v>810.03327417920605</c:v>
                </c:pt>
                <c:pt idx="3">
                  <c:v>810.63595518479406</c:v>
                </c:pt>
                <c:pt idx="4">
                  <c:v>811.21934615402699</c:v>
                </c:pt>
                <c:pt idx="5">
                  <c:v>811.78257972233496</c:v>
                </c:pt>
                <c:pt idx="6">
                  <c:v>812.31189749841701</c:v>
                </c:pt>
                <c:pt idx="7">
                  <c:v>812.82269321412502</c:v>
                </c:pt>
                <c:pt idx="8">
                  <c:v>813.31835589156594</c:v>
                </c:pt>
                <c:pt idx="9">
                  <c:v>813.76237368602096</c:v>
                </c:pt>
                <c:pt idx="10">
                  <c:v>814.17092969731402</c:v>
                </c:pt>
                <c:pt idx="11">
                  <c:v>814.56992537326198</c:v>
                </c:pt>
                <c:pt idx="12">
                  <c:v>814.94778508771503</c:v>
                </c:pt>
                <c:pt idx="13">
                  <c:v>815.29556308230201</c:v>
                </c:pt>
                <c:pt idx="14">
                  <c:v>815.61878909069503</c:v>
                </c:pt>
                <c:pt idx="15">
                  <c:v>815.91416125531202</c:v>
                </c:pt>
                <c:pt idx="16">
                  <c:v>816.17838821693101</c:v>
                </c:pt>
                <c:pt idx="17">
                  <c:v>816.41779674233499</c:v>
                </c:pt>
                <c:pt idx="18">
                  <c:v>816.62837010171904</c:v>
                </c:pt>
                <c:pt idx="19">
                  <c:v>816.80678755007602</c:v>
                </c:pt>
                <c:pt idx="20">
                  <c:v>816.95864607601902</c:v>
                </c:pt>
                <c:pt idx="21">
                  <c:v>817.08246674364</c:v>
                </c:pt>
                <c:pt idx="22">
                  <c:v>817.17198757869903</c:v>
                </c:pt>
                <c:pt idx="23">
                  <c:v>817.23074634797695</c:v>
                </c:pt>
                <c:pt idx="24">
                  <c:v>817.26204920994803</c:v>
                </c:pt>
                <c:pt idx="25">
                  <c:v>817.25740350477804</c:v>
                </c:pt>
                <c:pt idx="26">
                  <c:v>817.21272029198803</c:v>
                </c:pt>
                <c:pt idx="27">
                  <c:v>817.132794679266</c:v>
                </c:pt>
                <c:pt idx="28">
                  <c:v>817.02466903670199</c:v>
                </c:pt>
                <c:pt idx="29">
                  <c:v>816.87816551815501</c:v>
                </c:pt>
                <c:pt idx="30">
                  <c:v>816.67911196757996</c:v>
                </c:pt>
                <c:pt idx="31">
                  <c:v>816.42862354144495</c:v>
                </c:pt>
                <c:pt idx="32">
                  <c:v>810.68708745788001</c:v>
                </c:pt>
                <c:pt idx="33">
                  <c:v>807.98129557220204</c:v>
                </c:pt>
                <c:pt idx="34">
                  <c:v>805.21192155163601</c:v>
                </c:pt>
                <c:pt idx="35">
                  <c:v>802.37637256445998</c:v>
                </c:pt>
                <c:pt idx="36">
                  <c:v>799.47044488992105</c:v>
                </c:pt>
                <c:pt idx="37">
                  <c:v>796.48973781231905</c:v>
                </c:pt>
                <c:pt idx="38">
                  <c:v>793.43036663189105</c:v>
                </c:pt>
                <c:pt idx="39">
                  <c:v>790.28692184975102</c:v>
                </c:pt>
                <c:pt idx="40">
                  <c:v>787.05219988550095</c:v>
                </c:pt>
                <c:pt idx="41">
                  <c:v>783.71710505728402</c:v>
                </c:pt>
                <c:pt idx="42">
                  <c:v>780.26960899674202</c:v>
                </c:pt>
                <c:pt idx="43">
                  <c:v>776.69679784328503</c:v>
                </c:pt>
                <c:pt idx="44">
                  <c:v>772.98503566594502</c:v>
                </c:pt>
                <c:pt idx="45">
                  <c:v>769.11748988171905</c:v>
                </c:pt>
                <c:pt idx="46">
                  <c:v>765.07517650236298</c:v>
                </c:pt>
                <c:pt idx="47">
                  <c:v>760.83651995771004</c:v>
                </c:pt>
                <c:pt idx="48">
                  <c:v>756.34331999201197</c:v>
                </c:pt>
                <c:pt idx="49">
                  <c:v>751.56998346600301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36-419B-A812-A365E8464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92448"/>
        <c:axId val="1732647328"/>
      </c:scatterChart>
      <c:valAx>
        <c:axId val="1746392448"/>
        <c:scaling>
          <c:orientation val="minMax"/>
          <c:max val="2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Net Power (MW)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47328"/>
        <c:crosses val="autoZero"/>
        <c:crossBetween val="midCat"/>
        <c:majorUnit val="20"/>
        <c:minorUnit val="5"/>
      </c:valAx>
      <c:valAx>
        <c:axId val="1732647328"/>
        <c:scaling>
          <c:orientation val="minMax"/>
          <c:max val="820"/>
          <c:min val="7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Reheat Steam Temperature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9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083837882788901"/>
          <c:y val="0.49112160644450875"/>
          <c:w val="0.33656901507083142"/>
          <c:h val="0.2247365090049716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13969087197434"/>
          <c:y val="5.0925925925925923E-2"/>
          <c:w val="0.73141586468358122"/>
          <c:h val="0.74350320793234181"/>
        </c:manualLayout>
      </c:layout>
      <c:scatterChart>
        <c:scatterStyle val="lineMarker"/>
        <c:varyColors val="0"/>
        <c:ser>
          <c:idx val="3"/>
          <c:order val="0"/>
          <c:tx>
            <c:v>D = 0.10</c:v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opt_10!$R$2:$R$51</c:f>
              <c:numCache>
                <c:formatCode>General</c:formatCode>
                <c:ptCount val="50"/>
                <c:pt idx="0">
                  <c:v>206.039907130801</c:v>
                </c:pt>
                <c:pt idx="1">
                  <c:v>203.282442752376</c:v>
                </c:pt>
                <c:pt idx="2">
                  <c:v>200.52293461991101</c:v>
                </c:pt>
                <c:pt idx="3">
                  <c:v>197.76129422762801</c:v>
                </c:pt>
                <c:pt idx="4">
                  <c:v>194.99765073981999</c:v>
                </c:pt>
                <c:pt idx="5">
                  <c:v>192.23189873006399</c:v>
                </c:pt>
                <c:pt idx="6">
                  <c:v>189.46407575471599</c:v>
                </c:pt>
                <c:pt idx="7">
                  <c:v>186.69434420070701</c:v>
                </c:pt>
                <c:pt idx="8">
                  <c:v>183.92247927619499</c:v>
                </c:pt>
                <c:pt idx="9">
                  <c:v>181.148562196825</c:v>
                </c:pt>
                <c:pt idx="10">
                  <c:v>178.37283268600299</c:v>
                </c:pt>
                <c:pt idx="11">
                  <c:v>175.595175164371</c:v>
                </c:pt>
                <c:pt idx="12">
                  <c:v>172.815566309757</c:v>
                </c:pt>
                <c:pt idx="13">
                  <c:v>170.033672335674</c:v>
                </c:pt>
                <c:pt idx="14">
                  <c:v>167.24910675574901</c:v>
                </c:pt>
                <c:pt idx="15">
                  <c:v>164.46273465239901</c:v>
                </c:pt>
                <c:pt idx="16">
                  <c:v>161.67458409698199</c:v>
                </c:pt>
                <c:pt idx="17">
                  <c:v>158.88466836306</c:v>
                </c:pt>
                <c:pt idx="18">
                  <c:v>156.09301753155199</c:v>
                </c:pt>
                <c:pt idx="19">
                  <c:v>153.29966220834899</c:v>
                </c:pt>
                <c:pt idx="20">
                  <c:v>150.50461112978601</c:v>
                </c:pt>
                <c:pt idx="21">
                  <c:v>147.70789223100499</c:v>
                </c:pt>
                <c:pt idx="22">
                  <c:v>144.909541246966</c:v>
                </c:pt>
                <c:pt idx="23">
                  <c:v>142.10956583595001</c:v>
                </c:pt>
                <c:pt idx="24">
                  <c:v>139.30797440399701</c:v>
                </c:pt>
                <c:pt idx="25">
                  <c:v>136.50481353832399</c:v>
                </c:pt>
                <c:pt idx="26">
                  <c:v>133.70011661012401</c:v>
                </c:pt>
                <c:pt idx="27">
                  <c:v>130.893881620158</c:v>
                </c:pt>
                <c:pt idx="28">
                  <c:v>128.08610732691599</c:v>
                </c:pt>
                <c:pt idx="29">
                  <c:v>125.276828634872</c:v>
                </c:pt>
                <c:pt idx="30">
                  <c:v>122.466097584653</c:v>
                </c:pt>
                <c:pt idx="31">
                  <c:v>119.65394270133299</c:v>
                </c:pt>
                <c:pt idx="32">
                  <c:v>116.840371645619</c:v>
                </c:pt>
                <c:pt idx="33">
                  <c:v>114.025401185908</c:v>
                </c:pt>
                <c:pt idx="34">
                  <c:v>111.209061647106</c:v>
                </c:pt>
                <c:pt idx="35">
                  <c:v>108.391384460525</c:v>
                </c:pt>
                <c:pt idx="36">
                  <c:v>105.57239066045599</c:v>
                </c:pt>
                <c:pt idx="37">
                  <c:v>102.752101966917</c:v>
                </c:pt>
                <c:pt idx="38">
                  <c:v>99.930542220767705</c:v>
                </c:pt>
                <c:pt idx="39">
                  <c:v>97.107746693181298</c:v>
                </c:pt>
                <c:pt idx="40">
                  <c:v>94.283740775253705</c:v>
                </c:pt>
                <c:pt idx="41">
                  <c:v>91.457871825728503</c:v>
                </c:pt>
                <c:pt idx="42">
                  <c:v>88.6298412000383</c:v>
                </c:pt>
                <c:pt idx="43">
                  <c:v>85.800500310643798</c:v>
                </c:pt>
                <c:pt idx="44">
                  <c:v>82.969869548871301</c:v>
                </c:pt>
                <c:pt idx="45">
                  <c:v>80.137926561363301</c:v>
                </c:pt>
                <c:pt idx="46">
                  <c:v>77.306781246971894</c:v>
                </c:pt>
                <c:pt idx="47">
                  <c:v>74.475974580292103</c:v>
                </c:pt>
                <c:pt idx="48">
                  <c:v>71.644452701244703</c:v>
                </c:pt>
                <c:pt idx="49">
                  <c:v>68.812246189997396</c:v>
                </c:pt>
              </c:numCache>
            </c:numRef>
          </c:xVal>
          <c:yVal>
            <c:numRef>
              <c:f>opt_10!$D$2:$D$51</c:f>
              <c:numCache>
                <c:formatCode>General</c:formatCode>
                <c:ptCount val="50"/>
                <c:pt idx="0">
                  <c:v>34.574995658099702</c:v>
                </c:pt>
                <c:pt idx="1">
                  <c:v>34.572747245821297</c:v>
                </c:pt>
                <c:pt idx="2">
                  <c:v>34.569891931888897</c:v>
                </c:pt>
                <c:pt idx="3">
                  <c:v>34.566178101392097</c:v>
                </c:pt>
                <c:pt idx="4">
                  <c:v>34.561840582844702</c:v>
                </c:pt>
                <c:pt idx="5">
                  <c:v>34.556558928959703</c:v>
                </c:pt>
                <c:pt idx="6">
                  <c:v>34.550343169219303</c:v>
                </c:pt>
                <c:pt idx="7">
                  <c:v>34.543545200228401</c:v>
                </c:pt>
                <c:pt idx="8">
                  <c:v>34.535491871122801</c:v>
                </c:pt>
                <c:pt idx="9">
                  <c:v>34.526333795939102</c:v>
                </c:pt>
                <c:pt idx="10">
                  <c:v>34.5166840522214</c:v>
                </c:pt>
                <c:pt idx="11">
                  <c:v>34.506101967627899</c:v>
                </c:pt>
                <c:pt idx="12">
                  <c:v>34.494422479325699</c:v>
                </c:pt>
                <c:pt idx="13">
                  <c:v>34.479848382484199</c:v>
                </c:pt>
                <c:pt idx="14">
                  <c:v>34.460116734765698</c:v>
                </c:pt>
                <c:pt idx="15">
                  <c:v>34.438789696965699</c:v>
                </c:pt>
                <c:pt idx="16">
                  <c:v>34.415822554704803</c:v>
                </c:pt>
                <c:pt idx="17">
                  <c:v>34.391121593562801</c:v>
                </c:pt>
                <c:pt idx="18">
                  <c:v>34.364617045617599</c:v>
                </c:pt>
                <c:pt idx="19">
                  <c:v>34.3362124370787</c:v>
                </c:pt>
                <c:pt idx="20">
                  <c:v>34.305813428656798</c:v>
                </c:pt>
                <c:pt idx="21">
                  <c:v>34.273322297825203</c:v>
                </c:pt>
                <c:pt idx="22">
                  <c:v>34.2386118607741</c:v>
                </c:pt>
                <c:pt idx="23">
                  <c:v>34.201560504252697</c:v>
                </c:pt>
                <c:pt idx="24">
                  <c:v>34.162050111432301</c:v>
                </c:pt>
                <c:pt idx="25">
                  <c:v>34.119906727219202</c:v>
                </c:pt>
                <c:pt idx="26">
                  <c:v>34.074995916252497</c:v>
                </c:pt>
                <c:pt idx="27">
                  <c:v>34.027139557591397</c:v>
                </c:pt>
                <c:pt idx="28">
                  <c:v>33.976146339983899</c:v>
                </c:pt>
                <c:pt idx="29">
                  <c:v>33.921831079476199</c:v>
                </c:pt>
                <c:pt idx="30">
                  <c:v>33.863974641877199</c:v>
                </c:pt>
                <c:pt idx="31">
                  <c:v>33.802343898170498</c:v>
                </c:pt>
                <c:pt idx="32">
                  <c:v>33.736697882602201</c:v>
                </c:pt>
                <c:pt idx="33">
                  <c:v>33.6667638516575</c:v>
                </c:pt>
                <c:pt idx="34">
                  <c:v>33.592254021150701</c:v>
                </c:pt>
                <c:pt idx="35">
                  <c:v>33.512843984952497</c:v>
                </c:pt>
                <c:pt idx="36">
                  <c:v>33.428197425818801</c:v>
                </c:pt>
                <c:pt idx="37">
                  <c:v>33.337925464823101</c:v>
                </c:pt>
                <c:pt idx="38">
                  <c:v>33.241626678009503</c:v>
                </c:pt>
                <c:pt idx="39">
                  <c:v>33.1388139673127</c:v>
                </c:pt>
                <c:pt idx="40">
                  <c:v>33.029002843162502</c:v>
                </c:pt>
                <c:pt idx="41">
                  <c:v>32.9051360733922</c:v>
                </c:pt>
                <c:pt idx="42">
                  <c:v>32.761368914823898</c:v>
                </c:pt>
                <c:pt idx="43">
                  <c:v>32.606030044580002</c:v>
                </c:pt>
                <c:pt idx="44">
                  <c:v>32.438324697000603</c:v>
                </c:pt>
                <c:pt idx="45">
                  <c:v>32.257114481674698</c:v>
                </c:pt>
                <c:pt idx="46">
                  <c:v>32.0611933495803</c:v>
                </c:pt>
                <c:pt idx="47">
                  <c:v>31.851495600513001</c:v>
                </c:pt>
                <c:pt idx="48">
                  <c:v>31.627045444757901</c:v>
                </c:pt>
                <c:pt idx="49">
                  <c:v>31.386322562974801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64-4D1C-B35C-5131B0FA0A24}"/>
            </c:ext>
          </c:extLst>
        </c:ser>
        <c:ser>
          <c:idx val="2"/>
          <c:order val="1"/>
          <c:tx>
            <c:v>D = 0.04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opt_4!$R$2:$R$51</c:f>
              <c:numCache>
                <c:formatCode>General</c:formatCode>
                <c:ptCount val="50"/>
                <c:pt idx="0">
                  <c:v>206.03990713083701</c:v>
                </c:pt>
                <c:pt idx="1">
                  <c:v>203.28244275236199</c:v>
                </c:pt>
                <c:pt idx="2">
                  <c:v>200.52293461996899</c:v>
                </c:pt>
                <c:pt idx="3">
                  <c:v>197.76129422775199</c:v>
                </c:pt>
                <c:pt idx="4">
                  <c:v>194.99765074000399</c:v>
                </c:pt>
                <c:pt idx="5">
                  <c:v>192.231898730767</c:v>
                </c:pt>
                <c:pt idx="6">
                  <c:v>189.46407575509201</c:v>
                </c:pt>
                <c:pt idx="7">
                  <c:v>186.69434420112</c:v>
                </c:pt>
                <c:pt idx="8">
                  <c:v>183.922479276643</c:v>
                </c:pt>
                <c:pt idx="9">
                  <c:v>181.148562197302</c:v>
                </c:pt>
                <c:pt idx="10">
                  <c:v>178.3728326865</c:v>
                </c:pt>
                <c:pt idx="11">
                  <c:v>175.595175164886</c:v>
                </c:pt>
                <c:pt idx="12">
                  <c:v>172.81556631028201</c:v>
                </c:pt>
                <c:pt idx="13">
                  <c:v>170.03367233675101</c:v>
                </c:pt>
                <c:pt idx="14">
                  <c:v>167.24910675692601</c:v>
                </c:pt>
                <c:pt idx="15">
                  <c:v>164.462734653697</c:v>
                </c:pt>
                <c:pt idx="16">
                  <c:v>161.67458409844099</c:v>
                </c:pt>
                <c:pt idx="17">
                  <c:v>158.884668364606</c:v>
                </c:pt>
                <c:pt idx="18">
                  <c:v>156.09301753323101</c:v>
                </c:pt>
                <c:pt idx="19">
                  <c:v>153.29966221016801</c:v>
                </c:pt>
                <c:pt idx="20">
                  <c:v>150.50461113158599</c:v>
                </c:pt>
                <c:pt idx="21">
                  <c:v>147.70789223294</c:v>
                </c:pt>
                <c:pt idx="22">
                  <c:v>144.90954124904101</c:v>
                </c:pt>
                <c:pt idx="23">
                  <c:v>142.109565838169</c:v>
                </c:pt>
                <c:pt idx="24">
                  <c:v>139.307974406364</c:v>
                </c:pt>
                <c:pt idx="25">
                  <c:v>136.50481354084701</c:v>
                </c:pt>
                <c:pt idx="26">
                  <c:v>133.70011661281299</c:v>
                </c:pt>
                <c:pt idx="27">
                  <c:v>130.89388162302001</c:v>
                </c:pt>
                <c:pt idx="28">
                  <c:v>128.08610732995501</c:v>
                </c:pt>
                <c:pt idx="29">
                  <c:v>125.27682863688599</c:v>
                </c:pt>
                <c:pt idx="30">
                  <c:v>122.466097585835</c:v>
                </c:pt>
                <c:pt idx="31">
                  <c:v>119.653942701871</c:v>
                </c:pt>
                <c:pt idx="32">
                  <c:v>116.840371645514</c:v>
                </c:pt>
                <c:pt idx="33">
                  <c:v>114.02540118499201</c:v>
                </c:pt>
                <c:pt idx="34">
                  <c:v>111.20906164493999</c:v>
                </c:pt>
                <c:pt idx="35">
                  <c:v>108.39138445597</c:v>
                </c:pt>
                <c:pt idx="36">
                  <c:v>105.57239064986101</c:v>
                </c:pt>
                <c:pt idx="37">
                  <c:v>102.752101924689</c:v>
                </c:pt>
                <c:pt idx="38">
                  <c:v>99.9292131509565</c:v>
                </c:pt>
                <c:pt idx="39">
                  <c:v>97.103446430036996</c:v>
                </c:pt>
                <c:pt idx="40">
                  <c:v>94.276865867273301</c:v>
                </c:pt>
                <c:pt idx="41">
                  <c:v>91.452267182542698</c:v>
                </c:pt>
                <c:pt idx="42">
                  <c:v>88.626926042840395</c:v>
                </c:pt>
                <c:pt idx="43">
                  <c:v>85.800834512344593</c:v>
                </c:pt>
                <c:pt idx="44">
                  <c:v>82.973996662685806</c:v>
                </c:pt>
                <c:pt idx="45">
                  <c:v>80.146454173654405</c:v>
                </c:pt>
                <c:pt idx="46">
                  <c:v>77.318142047126798</c:v>
                </c:pt>
                <c:pt idx="47">
                  <c:v>74.489234297119793</c:v>
                </c:pt>
                <c:pt idx="48">
                  <c:v>71.659717387346205</c:v>
                </c:pt>
                <c:pt idx="49">
                  <c:v>68.829612563722506</c:v>
                </c:pt>
              </c:numCache>
            </c:numRef>
          </c:xVal>
          <c:yVal>
            <c:numRef>
              <c:f>opt_4!$D$2:$D$51</c:f>
              <c:numCache>
                <c:formatCode>General</c:formatCode>
                <c:ptCount val="50"/>
                <c:pt idx="0">
                  <c:v>34.574995658117601</c:v>
                </c:pt>
                <c:pt idx="1">
                  <c:v>34.572747244110197</c:v>
                </c:pt>
                <c:pt idx="2">
                  <c:v>34.569891930206097</c:v>
                </c:pt>
                <c:pt idx="3">
                  <c:v>34.566178099731403</c:v>
                </c:pt>
                <c:pt idx="4">
                  <c:v>34.561840581207697</c:v>
                </c:pt>
                <c:pt idx="5">
                  <c:v>34.5565589310607</c:v>
                </c:pt>
                <c:pt idx="6">
                  <c:v>34.550343169421801</c:v>
                </c:pt>
                <c:pt idx="7">
                  <c:v>34.543545200454702</c:v>
                </c:pt>
                <c:pt idx="8">
                  <c:v>34.535491871375797</c:v>
                </c:pt>
                <c:pt idx="9">
                  <c:v>34.526333796219603</c:v>
                </c:pt>
                <c:pt idx="10">
                  <c:v>34.5166840525238</c:v>
                </c:pt>
                <c:pt idx="11">
                  <c:v>34.5061019679532</c:v>
                </c:pt>
                <c:pt idx="12">
                  <c:v>34.494422479667101</c:v>
                </c:pt>
                <c:pt idx="13">
                  <c:v>34.479848382737003</c:v>
                </c:pt>
                <c:pt idx="14">
                  <c:v>34.460116734929102</c:v>
                </c:pt>
                <c:pt idx="15">
                  <c:v>34.438789697144003</c:v>
                </c:pt>
                <c:pt idx="16">
                  <c:v>34.415822554816501</c:v>
                </c:pt>
                <c:pt idx="17">
                  <c:v>34.391121593729302</c:v>
                </c:pt>
                <c:pt idx="18">
                  <c:v>34.3646170458033</c:v>
                </c:pt>
                <c:pt idx="19">
                  <c:v>34.336212437295799</c:v>
                </c:pt>
                <c:pt idx="20">
                  <c:v>34.3058134286997</c:v>
                </c:pt>
                <c:pt idx="21">
                  <c:v>34.273322297874202</c:v>
                </c:pt>
                <c:pt idx="22">
                  <c:v>34.238611860827497</c:v>
                </c:pt>
                <c:pt idx="23">
                  <c:v>34.201560504311203</c:v>
                </c:pt>
                <c:pt idx="24">
                  <c:v>34.162050111493699</c:v>
                </c:pt>
                <c:pt idx="25">
                  <c:v>34.119906727278298</c:v>
                </c:pt>
                <c:pt idx="26">
                  <c:v>34.074995916307302</c:v>
                </c:pt>
                <c:pt idx="27">
                  <c:v>34.027139557638698</c:v>
                </c:pt>
                <c:pt idx="28">
                  <c:v>33.976146340025998</c:v>
                </c:pt>
                <c:pt idx="29">
                  <c:v>33.921831079590099</c:v>
                </c:pt>
                <c:pt idx="30">
                  <c:v>33.863974641933503</c:v>
                </c:pt>
                <c:pt idx="31">
                  <c:v>33.802343898191403</c:v>
                </c:pt>
                <c:pt idx="32">
                  <c:v>33.736697882598399</c:v>
                </c:pt>
                <c:pt idx="33">
                  <c:v>33.666763851647602</c:v>
                </c:pt>
                <c:pt idx="34">
                  <c:v>33.592254021125797</c:v>
                </c:pt>
                <c:pt idx="35">
                  <c:v>33.512843984940297</c:v>
                </c:pt>
                <c:pt idx="36">
                  <c:v>33.428197425897899</c:v>
                </c:pt>
                <c:pt idx="37">
                  <c:v>33.337925465496397</c:v>
                </c:pt>
                <c:pt idx="38">
                  <c:v>33.225563395691402</c:v>
                </c:pt>
                <c:pt idx="39">
                  <c:v>33.082098947207498</c:v>
                </c:pt>
                <c:pt idx="40">
                  <c:v>32.923096210311598</c:v>
                </c:pt>
                <c:pt idx="41">
                  <c:v>32.752595629469198</c:v>
                </c:pt>
                <c:pt idx="42">
                  <c:v>32.573318490421499</c:v>
                </c:pt>
                <c:pt idx="43">
                  <c:v>32.3845927267337</c:v>
                </c:pt>
                <c:pt idx="44">
                  <c:v>32.185591487229097</c:v>
                </c:pt>
                <c:pt idx="45">
                  <c:v>31.975394031831598</c:v>
                </c:pt>
                <c:pt idx="46">
                  <c:v>31.753235646852399</c:v>
                </c:pt>
                <c:pt idx="47">
                  <c:v>31.517864749533199</c:v>
                </c:pt>
                <c:pt idx="48">
                  <c:v>31.267925899597</c:v>
                </c:pt>
                <c:pt idx="49">
                  <c:v>31.001942982020001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64-4D1C-B35C-5131B0FA0A24}"/>
            </c:ext>
          </c:extLst>
        </c:ser>
        <c:ser>
          <c:idx val="1"/>
          <c:order val="2"/>
          <c:tx>
            <c:v>D = 0.01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opt_1!$R$2:$R$51</c:f>
              <c:numCache>
                <c:formatCode>General</c:formatCode>
                <c:ptCount val="50"/>
                <c:pt idx="0">
                  <c:v>206.039907130936</c:v>
                </c:pt>
                <c:pt idx="1">
                  <c:v>203.28244275402099</c:v>
                </c:pt>
                <c:pt idx="2">
                  <c:v>200.52293462332801</c:v>
                </c:pt>
                <c:pt idx="3">
                  <c:v>197.76129423392101</c:v>
                </c:pt>
                <c:pt idx="4">
                  <c:v>194.99765075021</c:v>
                </c:pt>
                <c:pt idx="5">
                  <c:v>192.23189875164499</c:v>
                </c:pt>
                <c:pt idx="6">
                  <c:v>189.46407580572699</c:v>
                </c:pt>
                <c:pt idx="7">
                  <c:v>186.703136411359</c:v>
                </c:pt>
                <c:pt idx="8">
                  <c:v>183.943121355031</c:v>
                </c:pt>
                <c:pt idx="9">
                  <c:v>181.18042485636201</c:v>
                </c:pt>
                <c:pt idx="10">
                  <c:v>178.414941064858</c:v>
                </c:pt>
                <c:pt idx="11">
                  <c:v>175.646663744346</c:v>
                </c:pt>
                <c:pt idx="12">
                  <c:v>172.875563584319</c:v>
                </c:pt>
                <c:pt idx="13">
                  <c:v>170.10155267416599</c:v>
                </c:pt>
                <c:pt idx="14">
                  <c:v>167.324641084885</c:v>
                </c:pt>
                <c:pt idx="15">
                  <c:v>164.546602409614</c:v>
                </c:pt>
                <c:pt idx="16">
                  <c:v>161.77016307488401</c:v>
                </c:pt>
                <c:pt idx="17">
                  <c:v>158.991466810171</c:v>
                </c:pt>
                <c:pt idx="18">
                  <c:v>156.210542446592</c:v>
                </c:pt>
                <c:pt idx="19">
                  <c:v>153.42749128291001</c:v>
                </c:pt>
                <c:pt idx="20">
                  <c:v>150.64221529635901</c:v>
                </c:pt>
                <c:pt idx="21">
                  <c:v>147.85468307056701</c:v>
                </c:pt>
                <c:pt idx="22">
                  <c:v>145.065013841244</c:v>
                </c:pt>
                <c:pt idx="23">
                  <c:v>142.27315583077399</c:v>
                </c:pt>
                <c:pt idx="24">
                  <c:v>139.47891617698301</c:v>
                </c:pt>
                <c:pt idx="25">
                  <c:v>136.68238009098201</c:v>
                </c:pt>
                <c:pt idx="26">
                  <c:v>133.88373760878599</c:v>
                </c:pt>
                <c:pt idx="27">
                  <c:v>131.082845661796</c:v>
                </c:pt>
                <c:pt idx="28">
                  <c:v>128.27936006598901</c:v>
                </c:pt>
                <c:pt idx="29">
                  <c:v>125.424481315788</c:v>
                </c:pt>
                <c:pt idx="30">
                  <c:v>122.51019766929301</c:v>
                </c:pt>
                <c:pt idx="31">
                  <c:v>119.65394271643</c:v>
                </c:pt>
                <c:pt idx="32">
                  <c:v>116.840371644059</c:v>
                </c:pt>
                <c:pt idx="33">
                  <c:v>114.02540114177199</c:v>
                </c:pt>
                <c:pt idx="34">
                  <c:v>111.207327263693</c:v>
                </c:pt>
                <c:pt idx="35">
                  <c:v>108.38698179519101</c:v>
                </c:pt>
                <c:pt idx="36">
                  <c:v>105.566653592751</c:v>
                </c:pt>
                <c:pt idx="37">
                  <c:v>102.74620426589701</c:v>
                </c:pt>
                <c:pt idx="38">
                  <c:v>99.924905571211895</c:v>
                </c:pt>
                <c:pt idx="39">
                  <c:v>97.102750672340306</c:v>
                </c:pt>
                <c:pt idx="40">
                  <c:v>94.2797774310975</c:v>
                </c:pt>
                <c:pt idx="41">
                  <c:v>91.455987314002698</c:v>
                </c:pt>
                <c:pt idx="42">
                  <c:v>88.631407375332103</c:v>
                </c:pt>
                <c:pt idx="43">
                  <c:v>85.806072885599306</c:v>
                </c:pt>
                <c:pt idx="44">
                  <c:v>82.979969721812097</c:v>
                </c:pt>
                <c:pt idx="45">
                  <c:v>80.153129697419601</c:v>
                </c:pt>
                <c:pt idx="46">
                  <c:v>77.325536110673994</c:v>
                </c:pt>
                <c:pt idx="47">
                  <c:v>74.497290907211706</c:v>
                </c:pt>
                <c:pt idx="48">
                  <c:v>71.668428652314603</c:v>
                </c:pt>
                <c:pt idx="49">
                  <c:v>68.838944065182503</c:v>
                </c:pt>
              </c:numCache>
            </c:numRef>
          </c:xVal>
          <c:yVal>
            <c:numRef>
              <c:f>opt_1!$D$2:$D$51</c:f>
              <c:numCache>
                <c:formatCode>General</c:formatCode>
                <c:ptCount val="50"/>
                <c:pt idx="0">
                  <c:v>34.574995654756599</c:v>
                </c:pt>
                <c:pt idx="1">
                  <c:v>34.572747243162802</c:v>
                </c:pt>
                <c:pt idx="2">
                  <c:v>34.5698919301282</c:v>
                </c:pt>
                <c:pt idx="3">
                  <c:v>34.566178102857499</c:v>
                </c:pt>
                <c:pt idx="4">
                  <c:v>34.561840585764301</c:v>
                </c:pt>
                <c:pt idx="5">
                  <c:v>34.556558942066999</c:v>
                </c:pt>
                <c:pt idx="6">
                  <c:v>34.550343271485197</c:v>
                </c:pt>
                <c:pt idx="7">
                  <c:v>34.538300631392197</c:v>
                </c:pt>
                <c:pt idx="8">
                  <c:v>34.523364628699902</c:v>
                </c:pt>
                <c:pt idx="9">
                  <c:v>34.507841484203503</c:v>
                </c:pt>
                <c:pt idx="10">
                  <c:v>34.492469794719803</c:v>
                </c:pt>
                <c:pt idx="11">
                  <c:v>34.476826570599798</c:v>
                </c:pt>
                <c:pt idx="12">
                  <c:v>34.460646796865703</c:v>
                </c:pt>
                <c:pt idx="13">
                  <c:v>34.444085864814397</c:v>
                </c:pt>
                <c:pt idx="14">
                  <c:v>34.426941941543099</c:v>
                </c:pt>
                <c:pt idx="15">
                  <c:v>34.406642495921403</c:v>
                </c:pt>
                <c:pt idx="16">
                  <c:v>34.379743123021697</c:v>
                </c:pt>
                <c:pt idx="17">
                  <c:v>34.351441999723299</c:v>
                </c:pt>
                <c:pt idx="18">
                  <c:v>34.321661467751397</c:v>
                </c:pt>
                <c:pt idx="19">
                  <c:v>34.290282110590397</c:v>
                </c:pt>
                <c:pt idx="20">
                  <c:v>34.2572519905167</c:v>
                </c:pt>
                <c:pt idx="21">
                  <c:v>34.222491548878402</c:v>
                </c:pt>
                <c:pt idx="22">
                  <c:v>34.185843057350098</c:v>
                </c:pt>
                <c:pt idx="23">
                  <c:v>34.147224629863402</c:v>
                </c:pt>
                <c:pt idx="24">
                  <c:v>34.106574557865102</c:v>
                </c:pt>
                <c:pt idx="25">
                  <c:v>34.0637253999856</c:v>
                </c:pt>
                <c:pt idx="26">
                  <c:v>34.0184639802494</c:v>
                </c:pt>
                <c:pt idx="27">
                  <c:v>33.970684778761502</c:v>
                </c:pt>
                <c:pt idx="28">
                  <c:v>33.920304526840297</c:v>
                </c:pt>
                <c:pt idx="29">
                  <c:v>33.882271544522901</c:v>
                </c:pt>
                <c:pt idx="30">
                  <c:v>33.853829020752599</c:v>
                </c:pt>
                <c:pt idx="31">
                  <c:v>33.802343898037101</c:v>
                </c:pt>
                <c:pt idx="32">
                  <c:v>33.7366978817169</c:v>
                </c:pt>
                <c:pt idx="33">
                  <c:v>33.666763850924703</c:v>
                </c:pt>
                <c:pt idx="34">
                  <c:v>33.567041700720402</c:v>
                </c:pt>
                <c:pt idx="35">
                  <c:v>33.444313648218703</c:v>
                </c:pt>
                <c:pt idx="36">
                  <c:v>33.309625372141603</c:v>
                </c:pt>
                <c:pt idx="37">
                  <c:v>33.168067893181401</c:v>
                </c:pt>
                <c:pt idx="38">
                  <c:v>33.019972494127202</c:v>
                </c:pt>
                <c:pt idx="39">
                  <c:v>32.864859874386099</c:v>
                </c:pt>
                <c:pt idx="40">
                  <c:v>32.702209748451899</c:v>
                </c:pt>
                <c:pt idx="41">
                  <c:v>32.5314758272362</c:v>
                </c:pt>
                <c:pt idx="42">
                  <c:v>32.352006013226202</c:v>
                </c:pt>
                <c:pt idx="43">
                  <c:v>32.163115347440602</c:v>
                </c:pt>
                <c:pt idx="44">
                  <c:v>31.964014731249001</c:v>
                </c:pt>
                <c:pt idx="45">
                  <c:v>31.753766950304701</c:v>
                </c:pt>
                <c:pt idx="46">
                  <c:v>31.531428885045401</c:v>
                </c:pt>
                <c:pt idx="47">
                  <c:v>31.296063241622399</c:v>
                </c:pt>
                <c:pt idx="48">
                  <c:v>31.046148664550199</c:v>
                </c:pt>
                <c:pt idx="49">
                  <c:v>30.7802246946476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64-4D1C-B35C-5131B0FA0A24}"/>
            </c:ext>
          </c:extLst>
        </c:ser>
        <c:ser>
          <c:idx val="0"/>
          <c:order val="3"/>
          <c:tx>
            <c:v>Baseline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baseline!$R$2:$R$51</c:f>
              <c:numCache>
                <c:formatCode>General</c:formatCode>
                <c:ptCount val="50"/>
                <c:pt idx="0">
                  <c:v>205.273914395259</c:v>
                </c:pt>
                <c:pt idx="1">
                  <c:v>202.78606301609599</c:v>
                </c:pt>
                <c:pt idx="2">
                  <c:v>200.29013840226699</c:v>
                </c:pt>
                <c:pt idx="3">
                  <c:v>197.785285453874</c:v>
                </c:pt>
                <c:pt idx="4">
                  <c:v>195.27240425068999</c:v>
                </c:pt>
                <c:pt idx="5">
                  <c:v>192.751475804352</c:v>
                </c:pt>
                <c:pt idx="6">
                  <c:v>190.22138748142299</c:v>
                </c:pt>
                <c:pt idx="7">
                  <c:v>187.68377816763899</c:v>
                </c:pt>
                <c:pt idx="8">
                  <c:v>185.13914939704901</c:v>
                </c:pt>
                <c:pt idx="9">
                  <c:v>182.58530079039801</c:v>
                </c:pt>
                <c:pt idx="10">
                  <c:v>180.023430252765</c:v>
                </c:pt>
                <c:pt idx="11">
                  <c:v>177.45566020690001</c:v>
                </c:pt>
                <c:pt idx="12">
                  <c:v>174.881099886177</c:v>
                </c:pt>
                <c:pt idx="13">
                  <c:v>172.29903866450201</c:v>
                </c:pt>
                <c:pt idx="14">
                  <c:v>169.71010309166201</c:v>
                </c:pt>
                <c:pt idx="15">
                  <c:v>167.11422543371501</c:v>
                </c:pt>
                <c:pt idx="16">
                  <c:v>164.51124277851699</c:v>
                </c:pt>
                <c:pt idx="17">
                  <c:v>161.90189972983899</c:v>
                </c:pt>
                <c:pt idx="18">
                  <c:v>159.28600486923401</c:v>
                </c:pt>
                <c:pt idx="19">
                  <c:v>156.663469780783</c:v>
                </c:pt>
                <c:pt idx="20">
                  <c:v>154.03493513553201</c:v>
                </c:pt>
                <c:pt idx="21">
                  <c:v>151.40042463084001</c:v>
                </c:pt>
                <c:pt idx="22">
                  <c:v>148.75962576513001</c:v>
                </c:pt>
                <c:pt idx="23">
                  <c:v>146.11300770847299</c:v>
                </c:pt>
                <c:pt idx="24">
                  <c:v>143.460950806406</c:v>
                </c:pt>
                <c:pt idx="25">
                  <c:v>140.802961667066</c:v>
                </c:pt>
                <c:pt idx="26">
                  <c:v>138.13901145275199</c:v>
                </c:pt>
                <c:pt idx="27">
                  <c:v>135.46954588790601</c:v>
                </c:pt>
                <c:pt idx="28">
                  <c:v>132.79524894040799</c:v>
                </c:pt>
                <c:pt idx="29">
                  <c:v>130.11556363789299</c:v>
                </c:pt>
                <c:pt idx="30">
                  <c:v>127.42972016900001</c:v>
                </c:pt>
                <c:pt idx="31">
                  <c:v>124.738052780879</c:v>
                </c:pt>
                <c:pt idx="32">
                  <c:v>121.607859040672</c:v>
                </c:pt>
                <c:pt idx="33">
                  <c:v>118.73272160452601</c:v>
                </c:pt>
                <c:pt idx="34">
                  <c:v>115.859697833109</c:v>
                </c:pt>
                <c:pt idx="35">
                  <c:v>112.988915389932</c:v>
                </c:pt>
                <c:pt idx="36">
                  <c:v>110.120386601514</c:v>
                </c:pt>
                <c:pt idx="37">
                  <c:v>107.254104931154</c:v>
                </c:pt>
                <c:pt idx="38">
                  <c:v>104.39010811304</c:v>
                </c:pt>
                <c:pt idx="39">
                  <c:v>101.528340064011</c:v>
                </c:pt>
                <c:pt idx="40">
                  <c:v>98.668672838661806</c:v>
                </c:pt>
                <c:pt idx="41">
                  <c:v>95.810920319321696</c:v>
                </c:pt>
                <c:pt idx="42">
                  <c:v>92.954763102702501</c:v>
                </c:pt>
                <c:pt idx="43">
                  <c:v>90.099898574995606</c:v>
                </c:pt>
                <c:pt idx="44">
                  <c:v>87.246051041491597</c:v>
                </c:pt>
                <c:pt idx="45">
                  <c:v>84.392822480527101</c:v>
                </c:pt>
                <c:pt idx="46">
                  <c:v>81.539807639903998</c:v>
                </c:pt>
                <c:pt idx="47">
                  <c:v>78.6865973406709</c:v>
                </c:pt>
                <c:pt idx="48">
                  <c:v>75.829441931997906</c:v>
                </c:pt>
                <c:pt idx="49">
                  <c:v>72.968745008515199</c:v>
                </c:pt>
              </c:numCache>
            </c:numRef>
          </c:xVal>
          <c:yVal>
            <c:numRef>
              <c:f>baseline!$D$2:$D$51</c:f>
              <c:numCache>
                <c:formatCode>General</c:formatCode>
                <c:ptCount val="50"/>
                <c:pt idx="0">
                  <c:v>34.450197741412602</c:v>
                </c:pt>
                <c:pt idx="1">
                  <c:v>34.451899724612602</c:v>
                </c:pt>
                <c:pt idx="2">
                  <c:v>34.452586515316</c:v>
                </c:pt>
                <c:pt idx="3">
                  <c:v>34.452103867524499</c:v>
                </c:pt>
                <c:pt idx="4">
                  <c:v>34.450517299928499</c:v>
                </c:pt>
                <c:pt idx="5">
                  <c:v>34.447766381180898</c:v>
                </c:pt>
                <c:pt idx="6">
                  <c:v>34.443664733220203</c:v>
                </c:pt>
                <c:pt idx="7">
                  <c:v>34.438354209244501</c:v>
                </c:pt>
                <c:pt idx="8">
                  <c:v>34.4318644479306</c:v>
                </c:pt>
                <c:pt idx="9">
                  <c:v>34.423840058382801</c:v>
                </c:pt>
                <c:pt idx="10">
                  <c:v>34.414369392660298</c:v>
                </c:pt>
                <c:pt idx="11">
                  <c:v>34.403669731481401</c:v>
                </c:pt>
                <c:pt idx="12">
                  <c:v>34.391552498760099</c:v>
                </c:pt>
                <c:pt idx="13">
                  <c:v>34.377838677500499</c:v>
                </c:pt>
                <c:pt idx="14">
                  <c:v>34.362546192662698</c:v>
                </c:pt>
                <c:pt idx="15">
                  <c:v>34.345597458550799</c:v>
                </c:pt>
                <c:pt idx="16">
                  <c:v>34.326867337838998</c:v>
                </c:pt>
                <c:pt idx="17">
                  <c:v>34.306396926275603</c:v>
                </c:pt>
                <c:pt idx="18">
                  <c:v>34.284056880605199</c:v>
                </c:pt>
                <c:pt idx="19">
                  <c:v>34.259732784437404</c:v>
                </c:pt>
                <c:pt idx="20">
                  <c:v>34.233434623382202</c:v>
                </c:pt>
                <c:pt idx="21">
                  <c:v>34.205054975183501</c:v>
                </c:pt>
                <c:pt idx="22">
                  <c:v>34.174422073666101</c:v>
                </c:pt>
                <c:pt idx="23">
                  <c:v>34.141502997656801</c:v>
                </c:pt>
                <c:pt idx="24">
                  <c:v>34.1062376647318</c:v>
                </c:pt>
                <c:pt idx="25">
                  <c:v>34.068392981298302</c:v>
                </c:pt>
                <c:pt idx="26">
                  <c:v>34.027835328642297</c:v>
                </c:pt>
                <c:pt idx="27">
                  <c:v>33.984464990805101</c:v>
                </c:pt>
                <c:pt idx="28">
                  <c:v>33.938267783698002</c:v>
                </c:pt>
                <c:pt idx="29">
                  <c:v>33.888960534000198</c:v>
                </c:pt>
                <c:pt idx="30">
                  <c:v>33.836185952426597</c:v>
                </c:pt>
                <c:pt idx="31">
                  <c:v>33.7798042273226</c:v>
                </c:pt>
                <c:pt idx="32">
                  <c:v>33.625359684275999</c:v>
                </c:pt>
                <c:pt idx="33">
                  <c:v>33.511511735677701</c:v>
                </c:pt>
                <c:pt idx="34">
                  <c:v>33.392454853631897</c:v>
                </c:pt>
                <c:pt idx="35">
                  <c:v>33.268100325289502</c:v>
                </c:pt>
                <c:pt idx="36">
                  <c:v>33.138272557275599</c:v>
                </c:pt>
                <c:pt idx="37">
                  <c:v>33.0027361470393</c:v>
                </c:pt>
                <c:pt idx="38">
                  <c:v>32.861220526763198</c:v>
                </c:pt>
                <c:pt idx="39">
                  <c:v>32.713375754413597</c:v>
                </c:pt>
                <c:pt idx="40">
                  <c:v>32.558782397048098</c:v>
                </c:pt>
                <c:pt idx="41">
                  <c:v>32.396953486500301</c:v>
                </c:pt>
                <c:pt idx="42">
                  <c:v>32.227290977425596</c:v>
                </c:pt>
                <c:pt idx="43">
                  <c:v>32.049132832885</c:v>
                </c:pt>
                <c:pt idx="44">
                  <c:v>31.861747745607701</c:v>
                </c:pt>
                <c:pt idx="45">
                  <c:v>31.664258430656702</c:v>
                </c:pt>
                <c:pt idx="46">
                  <c:v>31.455681374854901</c:v>
                </c:pt>
                <c:pt idx="47">
                  <c:v>31.234915403295801</c:v>
                </c:pt>
                <c:pt idx="48">
                  <c:v>31.000455918512301</c:v>
                </c:pt>
                <c:pt idx="49">
                  <c:v>30.750818289527601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4-4D1C-B35C-5131B0FA0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92448"/>
        <c:axId val="1732647328"/>
      </c:scatterChart>
      <c:valAx>
        <c:axId val="1746392448"/>
        <c:scaling>
          <c:orientation val="minMax"/>
          <c:max val="2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47328"/>
        <c:crosses val="autoZero"/>
        <c:crossBetween val="midCat"/>
        <c:majorUnit val="20"/>
        <c:minorUnit val="5"/>
      </c:valAx>
      <c:valAx>
        <c:axId val="173264732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924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1522309711286"/>
          <c:y val="0.53137088483952744"/>
          <c:w val="0.31287358418297556"/>
          <c:h val="0.1974603894654818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52850685330999"/>
          <c:y val="5.0925925925925923E-2"/>
          <c:w val="0.68925014581510646"/>
          <c:h val="0.74350320793234181"/>
        </c:manualLayout>
      </c:layout>
      <c:scatterChart>
        <c:scatterStyle val="lineMarker"/>
        <c:varyColors val="0"/>
        <c:ser>
          <c:idx val="2"/>
          <c:order val="0"/>
          <c:tx>
            <c:v>Baseline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baseline!$R$2:$R$51</c:f>
              <c:numCache>
                <c:formatCode>General</c:formatCode>
                <c:ptCount val="50"/>
                <c:pt idx="0">
                  <c:v>205.273914395259</c:v>
                </c:pt>
                <c:pt idx="1">
                  <c:v>202.78606301609599</c:v>
                </c:pt>
                <c:pt idx="2">
                  <c:v>200.29013840226699</c:v>
                </c:pt>
                <c:pt idx="3">
                  <c:v>197.785285453874</c:v>
                </c:pt>
                <c:pt idx="4">
                  <c:v>195.27240425068999</c:v>
                </c:pt>
                <c:pt idx="5">
                  <c:v>192.751475804352</c:v>
                </c:pt>
                <c:pt idx="6">
                  <c:v>190.22138748142299</c:v>
                </c:pt>
                <c:pt idx="7">
                  <c:v>187.68377816763899</c:v>
                </c:pt>
                <c:pt idx="8">
                  <c:v>185.13914939704901</c:v>
                </c:pt>
                <c:pt idx="9">
                  <c:v>182.58530079039801</c:v>
                </c:pt>
                <c:pt idx="10">
                  <c:v>180.023430252765</c:v>
                </c:pt>
                <c:pt idx="11">
                  <c:v>177.45566020690001</c:v>
                </c:pt>
                <c:pt idx="12">
                  <c:v>174.881099886177</c:v>
                </c:pt>
                <c:pt idx="13">
                  <c:v>172.29903866450201</c:v>
                </c:pt>
                <c:pt idx="14">
                  <c:v>169.71010309166201</c:v>
                </c:pt>
                <c:pt idx="15">
                  <c:v>167.11422543371501</c:v>
                </c:pt>
                <c:pt idx="16">
                  <c:v>164.51124277851699</c:v>
                </c:pt>
                <c:pt idx="17">
                  <c:v>161.90189972983899</c:v>
                </c:pt>
                <c:pt idx="18">
                  <c:v>159.28600486923401</c:v>
                </c:pt>
                <c:pt idx="19">
                  <c:v>156.663469780783</c:v>
                </c:pt>
                <c:pt idx="20">
                  <c:v>154.03493513553201</c:v>
                </c:pt>
                <c:pt idx="21">
                  <c:v>151.40042463084001</c:v>
                </c:pt>
                <c:pt idx="22">
                  <c:v>148.75962576513001</c:v>
                </c:pt>
                <c:pt idx="23">
                  <c:v>146.11300770847299</c:v>
                </c:pt>
                <c:pt idx="24">
                  <c:v>143.460950806406</c:v>
                </c:pt>
                <c:pt idx="25">
                  <c:v>140.802961667066</c:v>
                </c:pt>
                <c:pt idx="26">
                  <c:v>138.13901145275199</c:v>
                </c:pt>
                <c:pt idx="27">
                  <c:v>135.46954588790601</c:v>
                </c:pt>
                <c:pt idx="28">
                  <c:v>132.79524894040799</c:v>
                </c:pt>
                <c:pt idx="29">
                  <c:v>130.11556363789299</c:v>
                </c:pt>
                <c:pt idx="30">
                  <c:v>127.42972016900001</c:v>
                </c:pt>
                <c:pt idx="31">
                  <c:v>124.738052780879</c:v>
                </c:pt>
                <c:pt idx="32">
                  <c:v>121.607859040672</c:v>
                </c:pt>
                <c:pt idx="33">
                  <c:v>118.73272160452601</c:v>
                </c:pt>
                <c:pt idx="34">
                  <c:v>115.859697833109</c:v>
                </c:pt>
                <c:pt idx="35">
                  <c:v>112.988915389932</c:v>
                </c:pt>
                <c:pt idx="36">
                  <c:v>110.120386601514</c:v>
                </c:pt>
                <c:pt idx="37">
                  <c:v>107.254104931154</c:v>
                </c:pt>
                <c:pt idx="38">
                  <c:v>104.39010811304</c:v>
                </c:pt>
                <c:pt idx="39">
                  <c:v>101.528340064011</c:v>
                </c:pt>
                <c:pt idx="40">
                  <c:v>98.668672838661806</c:v>
                </c:pt>
                <c:pt idx="41">
                  <c:v>95.810920319321696</c:v>
                </c:pt>
                <c:pt idx="42">
                  <c:v>92.954763102702501</c:v>
                </c:pt>
                <c:pt idx="43">
                  <c:v>90.099898574995606</c:v>
                </c:pt>
                <c:pt idx="44">
                  <c:v>87.246051041491597</c:v>
                </c:pt>
                <c:pt idx="45">
                  <c:v>84.392822480527101</c:v>
                </c:pt>
                <c:pt idx="46">
                  <c:v>81.539807639903998</c:v>
                </c:pt>
                <c:pt idx="47">
                  <c:v>78.6865973406709</c:v>
                </c:pt>
                <c:pt idx="48">
                  <c:v>75.829441931997906</c:v>
                </c:pt>
                <c:pt idx="49">
                  <c:v>72.968745008515199</c:v>
                </c:pt>
              </c:numCache>
            </c:numRef>
          </c:xVal>
          <c:yVal>
            <c:numRef>
              <c:f>baseline!$AK$2:$AK$51</c:f>
              <c:numCache>
                <c:formatCode>General</c:formatCode>
                <c:ptCount val="50"/>
                <c:pt idx="0">
                  <c:v>98.196372207980971</c:v>
                </c:pt>
                <c:pt idx="1">
                  <c:v>98.280275014553013</c:v>
                </c:pt>
                <c:pt idx="2">
                  <c:v>98.369781287317039</c:v>
                </c:pt>
                <c:pt idx="3">
                  <c:v>98.465329029753946</c:v>
                </c:pt>
                <c:pt idx="4">
                  <c:v>98.566891982840957</c:v>
                </c:pt>
                <c:pt idx="5">
                  <c:v>98.674693640325017</c:v>
                </c:pt>
                <c:pt idx="6">
                  <c:v>98.789240970799995</c:v>
                </c:pt>
                <c:pt idx="7">
                  <c:v>98.910371108326046</c:v>
                </c:pt>
                <c:pt idx="8">
                  <c:v>99.038165203861922</c:v>
                </c:pt>
                <c:pt idx="9">
                  <c:v>99.172897600373972</c:v>
                </c:pt>
                <c:pt idx="10">
                  <c:v>99.31491004617294</c:v>
                </c:pt>
                <c:pt idx="11">
                  <c:v>99.464225842025996</c:v>
                </c:pt>
                <c:pt idx="12">
                  <c:v>99.621383535920927</c:v>
                </c:pt>
                <c:pt idx="13">
                  <c:v>99.786865121988001</c:v>
                </c:pt>
                <c:pt idx="14">
                  <c:v>99.960818211878973</c:v>
                </c:pt>
                <c:pt idx="15">
                  <c:v>100.14358182527502</c:v>
                </c:pt>
                <c:pt idx="16">
                  <c:v>100.33557306426803</c:v>
                </c:pt>
                <c:pt idx="17">
                  <c:v>100.53693569776601</c:v>
                </c:pt>
                <c:pt idx="18">
                  <c:v>100.74811415409903</c:v>
                </c:pt>
                <c:pt idx="19">
                  <c:v>100.96953983553698</c:v>
                </c:pt>
                <c:pt idx="20">
                  <c:v>101.20144252401298</c:v>
                </c:pt>
                <c:pt idx="21">
                  <c:v>101.44426118052604</c:v>
                </c:pt>
                <c:pt idx="22">
                  <c:v>101.69854267816095</c:v>
                </c:pt>
                <c:pt idx="23">
                  <c:v>101.96462786079405</c:v>
                </c:pt>
                <c:pt idx="24">
                  <c:v>102.242908395933</c:v>
                </c:pt>
                <c:pt idx="25">
                  <c:v>102.53405438055296</c:v>
                </c:pt>
                <c:pt idx="26">
                  <c:v>102.83859426620694</c:v>
                </c:pt>
                <c:pt idx="27">
                  <c:v>103.157025502247</c:v>
                </c:pt>
                <c:pt idx="28">
                  <c:v>103.48973140496901</c:v>
                </c:pt>
                <c:pt idx="29">
                  <c:v>103.83749336815202</c:v>
                </c:pt>
                <c:pt idx="30">
                  <c:v>104.20120552046899</c:v>
                </c:pt>
                <c:pt idx="31">
                  <c:v>104.58146254074302</c:v>
                </c:pt>
                <c:pt idx="32">
                  <c:v>105.14646746899496</c:v>
                </c:pt>
                <c:pt idx="33">
                  <c:v>105.62926777454305</c:v>
                </c:pt>
                <c:pt idx="34">
                  <c:v>106.12971648344001</c:v>
                </c:pt>
                <c:pt idx="35">
                  <c:v>106.64855824237992</c:v>
                </c:pt>
                <c:pt idx="36">
                  <c:v>107.18662277999698</c:v>
                </c:pt>
                <c:pt idx="37">
                  <c:v>107.74479930662005</c:v>
                </c:pt>
                <c:pt idx="38">
                  <c:v>108.32401261871195</c:v>
                </c:pt>
                <c:pt idx="39">
                  <c:v>108.92528302056502</c:v>
                </c:pt>
                <c:pt idx="40">
                  <c:v>109.54971177075896</c:v>
                </c:pt>
                <c:pt idx="41">
                  <c:v>110.19847801213905</c:v>
                </c:pt>
                <c:pt idx="42">
                  <c:v>110.87289262602104</c:v>
                </c:pt>
                <c:pt idx="43">
                  <c:v>111.57433233713999</c:v>
                </c:pt>
                <c:pt idx="44">
                  <c:v>112.30424554452298</c:v>
                </c:pt>
                <c:pt idx="45">
                  <c:v>113.06424399066003</c:v>
                </c:pt>
                <c:pt idx="46">
                  <c:v>113.85603551971303</c:v>
                </c:pt>
                <c:pt idx="47">
                  <c:v>114.681426967275</c:v>
                </c:pt>
                <c:pt idx="48">
                  <c:v>115.458370500689</c:v>
                </c:pt>
                <c:pt idx="49">
                  <c:v>116.20313000945998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D-4360-97EE-6DAC35EBBB29}"/>
            </c:ext>
          </c:extLst>
        </c:ser>
        <c:ser>
          <c:idx val="0"/>
          <c:order val="1"/>
          <c:tx>
            <c:v>D = 0.01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opt_1!$R$2:$R$51</c:f>
              <c:numCache>
                <c:formatCode>General</c:formatCode>
                <c:ptCount val="50"/>
                <c:pt idx="0">
                  <c:v>206.039907130936</c:v>
                </c:pt>
                <c:pt idx="1">
                  <c:v>203.28244275402099</c:v>
                </c:pt>
                <c:pt idx="2">
                  <c:v>200.52293462332801</c:v>
                </c:pt>
                <c:pt idx="3">
                  <c:v>197.76129423392101</c:v>
                </c:pt>
                <c:pt idx="4">
                  <c:v>194.99765075021</c:v>
                </c:pt>
                <c:pt idx="5">
                  <c:v>192.23189875164499</c:v>
                </c:pt>
                <c:pt idx="6">
                  <c:v>189.46407580572699</c:v>
                </c:pt>
                <c:pt idx="7">
                  <c:v>186.703136411359</c:v>
                </c:pt>
                <c:pt idx="8">
                  <c:v>183.943121355031</c:v>
                </c:pt>
                <c:pt idx="9">
                  <c:v>181.18042485636201</c:v>
                </c:pt>
                <c:pt idx="10">
                  <c:v>178.414941064858</c:v>
                </c:pt>
                <c:pt idx="11">
                  <c:v>175.646663744346</c:v>
                </c:pt>
                <c:pt idx="12">
                  <c:v>172.875563584319</c:v>
                </c:pt>
                <c:pt idx="13">
                  <c:v>170.10155267416599</c:v>
                </c:pt>
                <c:pt idx="14">
                  <c:v>167.324641084885</c:v>
                </c:pt>
                <c:pt idx="15">
                  <c:v>164.546602409614</c:v>
                </c:pt>
                <c:pt idx="16">
                  <c:v>161.77016307488401</c:v>
                </c:pt>
                <c:pt idx="17">
                  <c:v>158.991466810171</c:v>
                </c:pt>
                <c:pt idx="18">
                  <c:v>156.210542446592</c:v>
                </c:pt>
                <c:pt idx="19">
                  <c:v>153.42749128291001</c:v>
                </c:pt>
                <c:pt idx="20">
                  <c:v>150.64221529635901</c:v>
                </c:pt>
                <c:pt idx="21">
                  <c:v>147.85468307056701</c:v>
                </c:pt>
                <c:pt idx="22">
                  <c:v>145.065013841244</c:v>
                </c:pt>
                <c:pt idx="23">
                  <c:v>142.27315583077399</c:v>
                </c:pt>
                <c:pt idx="24">
                  <c:v>139.47891617698301</c:v>
                </c:pt>
                <c:pt idx="25">
                  <c:v>136.68238009098201</c:v>
                </c:pt>
                <c:pt idx="26">
                  <c:v>133.88373760878599</c:v>
                </c:pt>
                <c:pt idx="27">
                  <c:v>131.082845661796</c:v>
                </c:pt>
                <c:pt idx="28">
                  <c:v>128.27936006598901</c:v>
                </c:pt>
                <c:pt idx="29">
                  <c:v>125.424481315788</c:v>
                </c:pt>
                <c:pt idx="30">
                  <c:v>122.51019766929301</c:v>
                </c:pt>
                <c:pt idx="31">
                  <c:v>119.65394271643</c:v>
                </c:pt>
                <c:pt idx="32">
                  <c:v>116.840371644059</c:v>
                </c:pt>
                <c:pt idx="33">
                  <c:v>114.02540114177199</c:v>
                </c:pt>
                <c:pt idx="34">
                  <c:v>111.207327263693</c:v>
                </c:pt>
                <c:pt idx="35">
                  <c:v>108.38698179519101</c:v>
                </c:pt>
                <c:pt idx="36">
                  <c:v>105.566653592751</c:v>
                </c:pt>
                <c:pt idx="37">
                  <c:v>102.74620426589701</c:v>
                </c:pt>
                <c:pt idx="38">
                  <c:v>99.924905571211895</c:v>
                </c:pt>
                <c:pt idx="39">
                  <c:v>97.102750672340306</c:v>
                </c:pt>
                <c:pt idx="40">
                  <c:v>94.2797774310975</c:v>
                </c:pt>
                <c:pt idx="41">
                  <c:v>91.455987314002698</c:v>
                </c:pt>
                <c:pt idx="42">
                  <c:v>88.631407375332103</c:v>
                </c:pt>
                <c:pt idx="43">
                  <c:v>85.806072885599306</c:v>
                </c:pt>
                <c:pt idx="44">
                  <c:v>82.979969721812097</c:v>
                </c:pt>
                <c:pt idx="45">
                  <c:v>80.153129697419601</c:v>
                </c:pt>
                <c:pt idx="46">
                  <c:v>77.325536110673994</c:v>
                </c:pt>
                <c:pt idx="47">
                  <c:v>74.497290907211706</c:v>
                </c:pt>
                <c:pt idx="48">
                  <c:v>71.668428652314603</c:v>
                </c:pt>
                <c:pt idx="49">
                  <c:v>68.838944065182503</c:v>
                </c:pt>
              </c:numCache>
            </c:numRef>
          </c:xVal>
          <c:yVal>
            <c:numRef>
              <c:f>opt_1!$AN$2:$AN$51</c:f>
              <c:numCache>
                <c:formatCode>General</c:formatCode>
                <c:ptCount val="50"/>
                <c:pt idx="0">
                  <c:v>92.407130943202048</c:v>
                </c:pt>
                <c:pt idx="1">
                  <c:v>91.98819374977603</c:v>
                </c:pt>
                <c:pt idx="2">
                  <c:v>91.564756615306976</c:v>
                </c:pt>
                <c:pt idx="3">
                  <c:v>91.13761753748696</c:v>
                </c:pt>
                <c:pt idx="4">
                  <c:v>90.705813444134947</c:v>
                </c:pt>
                <c:pt idx="5">
                  <c:v>90.270328635618966</c:v>
                </c:pt>
                <c:pt idx="6">
                  <c:v>89.830977197734001</c:v>
                </c:pt>
                <c:pt idx="7">
                  <c:v>90.02146838560202</c:v>
                </c:pt>
                <c:pt idx="8">
                  <c:v>90.428960702670054</c:v>
                </c:pt>
                <c:pt idx="9">
                  <c:v>90.789121524482027</c:v>
                </c:pt>
                <c:pt idx="10">
                  <c:v>91.077080103145988</c:v>
                </c:pt>
                <c:pt idx="11">
                  <c:v>91.30120765256703</c:v>
                </c:pt>
                <c:pt idx="12">
                  <c:v>91.464188142393027</c:v>
                </c:pt>
                <c:pt idx="13">
                  <c:v>91.555440008197991</c:v>
                </c:pt>
                <c:pt idx="14">
                  <c:v>91.578211806021955</c:v>
                </c:pt>
                <c:pt idx="15">
                  <c:v>91.681647500487031</c:v>
                </c:pt>
                <c:pt idx="16">
                  <c:v>92.085448151196999</c:v>
                </c:pt>
                <c:pt idx="17">
                  <c:v>92.461462630009976</c:v>
                </c:pt>
                <c:pt idx="18">
                  <c:v>92.810556723950981</c:v>
                </c:pt>
                <c:pt idx="19">
                  <c:v>93.137977740593044</c:v>
                </c:pt>
                <c:pt idx="20">
                  <c:v>93.436442285417002</c:v>
                </c:pt>
                <c:pt idx="21">
                  <c:v>93.702810377925971</c:v>
                </c:pt>
                <c:pt idx="22">
                  <c:v>93.943130606626028</c:v>
                </c:pt>
                <c:pt idx="23">
                  <c:v>94.152937510929064</c:v>
                </c:pt>
                <c:pt idx="24">
                  <c:v>94.31842502323093</c:v>
                </c:pt>
                <c:pt idx="25">
                  <c:v>94.443249288423999</c:v>
                </c:pt>
                <c:pt idx="26">
                  <c:v>94.537796576636993</c:v>
                </c:pt>
                <c:pt idx="27">
                  <c:v>94.59112739003308</c:v>
                </c:pt>
                <c:pt idx="28">
                  <c:v>94.578496223762045</c:v>
                </c:pt>
                <c:pt idx="29">
                  <c:v>90.882059465293025</c:v>
                </c:pt>
                <c:pt idx="30">
                  <c:v>82.320311043057984</c:v>
                </c:pt>
                <c:pt idx="31">
                  <c:v>78.121884889215039</c:v>
                </c:pt>
                <c:pt idx="32">
                  <c:v>77.62834937198204</c:v>
                </c:pt>
                <c:pt idx="33">
                  <c:v>77.133364262136979</c:v>
                </c:pt>
                <c:pt idx="34">
                  <c:v>76.626443990489975</c:v>
                </c:pt>
                <c:pt idx="35">
                  <c:v>76.115966479002054</c:v>
                </c:pt>
                <c:pt idx="36">
                  <c:v>75.708343333926052</c:v>
                </c:pt>
                <c:pt idx="37">
                  <c:v>75.35638666541405</c:v>
                </c:pt>
                <c:pt idx="38">
                  <c:v>75.002283515992985</c:v>
                </c:pt>
                <c:pt idx="39">
                  <c:v>74.645377475240025</c:v>
                </c:pt>
                <c:pt idx="40">
                  <c:v>74.287494050576072</c:v>
                </c:pt>
                <c:pt idx="41">
                  <c:v>73.928010075531972</c:v>
                </c:pt>
                <c:pt idx="42">
                  <c:v>73.567450583076038</c:v>
                </c:pt>
                <c:pt idx="43">
                  <c:v>73.206854705274054</c:v>
                </c:pt>
                <c:pt idx="44">
                  <c:v>72.844907085151988</c:v>
                </c:pt>
                <c:pt idx="45">
                  <c:v>72.482368327647066</c:v>
                </c:pt>
                <c:pt idx="46">
                  <c:v>72.086691393735975</c:v>
                </c:pt>
                <c:pt idx="47">
                  <c:v>71.554511702122966</c:v>
                </c:pt>
                <c:pt idx="48">
                  <c:v>71.017262592153031</c:v>
                </c:pt>
                <c:pt idx="49">
                  <c:v>70.47376022207601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D-4360-97EE-6DAC35EBBB29}"/>
            </c:ext>
          </c:extLst>
        </c:ser>
        <c:ser>
          <c:idx val="1"/>
          <c:order val="2"/>
          <c:tx>
            <c:v>D = 0.04 and 0.10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opt_4!$R$2:$R$51</c:f>
              <c:numCache>
                <c:formatCode>General</c:formatCode>
                <c:ptCount val="50"/>
                <c:pt idx="0">
                  <c:v>206.03990713083701</c:v>
                </c:pt>
                <c:pt idx="1">
                  <c:v>203.28244275236199</c:v>
                </c:pt>
                <c:pt idx="2">
                  <c:v>200.52293461996899</c:v>
                </c:pt>
                <c:pt idx="3">
                  <c:v>197.76129422775199</c:v>
                </c:pt>
                <c:pt idx="4">
                  <c:v>194.99765074000399</c:v>
                </c:pt>
                <c:pt idx="5">
                  <c:v>192.231898730767</c:v>
                </c:pt>
                <c:pt idx="6">
                  <c:v>189.46407575509201</c:v>
                </c:pt>
                <c:pt idx="7">
                  <c:v>186.69434420112</c:v>
                </c:pt>
                <c:pt idx="8">
                  <c:v>183.922479276643</c:v>
                </c:pt>
                <c:pt idx="9">
                  <c:v>181.148562197302</c:v>
                </c:pt>
                <c:pt idx="10">
                  <c:v>178.3728326865</c:v>
                </c:pt>
                <c:pt idx="11">
                  <c:v>175.595175164886</c:v>
                </c:pt>
                <c:pt idx="12">
                  <c:v>172.81556631028201</c:v>
                </c:pt>
                <c:pt idx="13">
                  <c:v>170.03367233675101</c:v>
                </c:pt>
                <c:pt idx="14">
                  <c:v>167.24910675692601</c:v>
                </c:pt>
                <c:pt idx="15">
                  <c:v>164.462734653697</c:v>
                </c:pt>
                <c:pt idx="16">
                  <c:v>161.67458409844099</c:v>
                </c:pt>
                <c:pt idx="17">
                  <c:v>158.884668364606</c:v>
                </c:pt>
                <c:pt idx="18">
                  <c:v>156.09301753323101</c:v>
                </c:pt>
                <c:pt idx="19">
                  <c:v>153.29966221016801</c:v>
                </c:pt>
                <c:pt idx="20">
                  <c:v>150.50461113158599</c:v>
                </c:pt>
                <c:pt idx="21">
                  <c:v>147.70789223294</c:v>
                </c:pt>
                <c:pt idx="22">
                  <c:v>144.90954124904101</c:v>
                </c:pt>
                <c:pt idx="23">
                  <c:v>142.109565838169</c:v>
                </c:pt>
                <c:pt idx="24">
                  <c:v>139.307974406364</c:v>
                </c:pt>
                <c:pt idx="25">
                  <c:v>136.50481354084701</c:v>
                </c:pt>
                <c:pt idx="26">
                  <c:v>133.70011661281299</c:v>
                </c:pt>
                <c:pt idx="27">
                  <c:v>130.89388162302001</c:v>
                </c:pt>
                <c:pt idx="28">
                  <c:v>128.08610732995501</c:v>
                </c:pt>
                <c:pt idx="29">
                  <c:v>125.27682863688599</c:v>
                </c:pt>
                <c:pt idx="30">
                  <c:v>122.466097585835</c:v>
                </c:pt>
                <c:pt idx="31">
                  <c:v>119.653942701871</c:v>
                </c:pt>
                <c:pt idx="32">
                  <c:v>116.840371645514</c:v>
                </c:pt>
                <c:pt idx="33">
                  <c:v>114.02540118499201</c:v>
                </c:pt>
                <c:pt idx="34">
                  <c:v>111.20906164493999</c:v>
                </c:pt>
                <c:pt idx="35">
                  <c:v>108.39138445597</c:v>
                </c:pt>
                <c:pt idx="36">
                  <c:v>105.57239064986101</c:v>
                </c:pt>
                <c:pt idx="37">
                  <c:v>102.752101924689</c:v>
                </c:pt>
                <c:pt idx="38">
                  <c:v>99.9292131509565</c:v>
                </c:pt>
                <c:pt idx="39">
                  <c:v>97.103446430036996</c:v>
                </c:pt>
                <c:pt idx="40">
                  <c:v>94.276865867273301</c:v>
                </c:pt>
                <c:pt idx="41">
                  <c:v>91.452267182542698</c:v>
                </c:pt>
                <c:pt idx="42">
                  <c:v>88.626926042840395</c:v>
                </c:pt>
                <c:pt idx="43">
                  <c:v>85.800834512344593</c:v>
                </c:pt>
                <c:pt idx="44">
                  <c:v>82.973996662685806</c:v>
                </c:pt>
                <c:pt idx="45">
                  <c:v>80.146454173654405</c:v>
                </c:pt>
                <c:pt idx="46">
                  <c:v>77.318142047126798</c:v>
                </c:pt>
                <c:pt idx="47">
                  <c:v>74.489234297119793</c:v>
                </c:pt>
                <c:pt idx="48">
                  <c:v>71.659717387346205</c:v>
                </c:pt>
                <c:pt idx="49">
                  <c:v>68.829612563722506</c:v>
                </c:pt>
              </c:numCache>
            </c:numRef>
          </c:xVal>
          <c:yVal>
            <c:numRef>
              <c:f>opt_4!$AN$2:$AN$51</c:f>
              <c:numCache>
                <c:formatCode>General</c:formatCode>
                <c:ptCount val="50"/>
                <c:pt idx="0">
                  <c:v>92.40713090365</c:v>
                </c:pt>
                <c:pt idx="1">
                  <c:v>91.98819363468499</c:v>
                </c:pt>
                <c:pt idx="2">
                  <c:v>91.564756408227026</c:v>
                </c:pt>
                <c:pt idx="3">
                  <c:v>91.137617201005014</c:v>
                </c:pt>
                <c:pt idx="4">
                  <c:v>90.705812870663976</c:v>
                </c:pt>
                <c:pt idx="5">
                  <c:v>90.270327470266977</c:v>
                </c:pt>
                <c:pt idx="6">
                  <c:v>89.830975366372058</c:v>
                </c:pt>
                <c:pt idx="7">
                  <c:v>89.38639774245695</c:v>
                </c:pt>
                <c:pt idx="8">
                  <c:v>88.938780430994996</c:v>
                </c:pt>
                <c:pt idx="9">
                  <c:v>88.487225254793032</c:v>
                </c:pt>
                <c:pt idx="10">
                  <c:v>88.029320165187983</c:v>
                </c:pt>
                <c:pt idx="11">
                  <c:v>87.566920390391999</c:v>
                </c:pt>
                <c:pt idx="12">
                  <c:v>87.100403037355989</c:v>
                </c:pt>
                <c:pt idx="13">
                  <c:v>86.637567351727967</c:v>
                </c:pt>
                <c:pt idx="14">
                  <c:v>86.186801507762993</c:v>
                </c:pt>
                <c:pt idx="15">
                  <c:v>85.733165424277956</c:v>
                </c:pt>
                <c:pt idx="16">
                  <c:v>85.276696771389993</c:v>
                </c:pt>
                <c:pt idx="17">
                  <c:v>84.817358864080973</c:v>
                </c:pt>
                <c:pt idx="18">
                  <c:v>84.355225670662037</c:v>
                </c:pt>
                <c:pt idx="19">
                  <c:v>83.890395757895988</c:v>
                </c:pt>
                <c:pt idx="20">
                  <c:v>83.422745871656957</c:v>
                </c:pt>
                <c:pt idx="21">
                  <c:v>82.952501045096994</c:v>
                </c:pt>
                <c:pt idx="22">
                  <c:v>82.479753622058013</c:v>
                </c:pt>
                <c:pt idx="23">
                  <c:v>82.004470269286969</c:v>
                </c:pt>
                <c:pt idx="24">
                  <c:v>81.526626115361012</c:v>
                </c:pt>
                <c:pt idx="25">
                  <c:v>81.046492438730013</c:v>
                </c:pt>
                <c:pt idx="26">
                  <c:v>80.564236237987927</c:v>
                </c:pt>
                <c:pt idx="27">
                  <c:v>80.079784357053995</c:v>
                </c:pt>
                <c:pt idx="28">
                  <c:v>79.593087431566971</c:v>
                </c:pt>
                <c:pt idx="29">
                  <c:v>79.104346436065953</c:v>
                </c:pt>
                <c:pt idx="30">
                  <c:v>78.613889786079028</c:v>
                </c:pt>
                <c:pt idx="31">
                  <c:v>78.121883669685985</c:v>
                </c:pt>
                <c:pt idx="32">
                  <c:v>77.628349533169057</c:v>
                </c:pt>
                <c:pt idx="33">
                  <c:v>77.13336806724601</c:v>
                </c:pt>
                <c:pt idx="34">
                  <c:v>76.637141631982956</c:v>
                </c:pt>
                <c:pt idx="35">
                  <c:v>76.139813835292955</c:v>
                </c:pt>
                <c:pt idx="36">
                  <c:v>75.641521791096068</c:v>
                </c:pt>
                <c:pt idx="37">
                  <c:v>75.142374828086986</c:v>
                </c:pt>
                <c:pt idx="38">
                  <c:v>74.631540172555049</c:v>
                </c:pt>
                <c:pt idx="39">
                  <c:v>74.113967428536</c:v>
                </c:pt>
                <c:pt idx="40">
                  <c:v>73.62439229184497</c:v>
                </c:pt>
                <c:pt idx="41">
                  <c:v>73.268418033911075</c:v>
                </c:pt>
                <c:pt idx="42">
                  <c:v>72.912238659031004</c:v>
                </c:pt>
                <c:pt idx="43">
                  <c:v>72.555043945778039</c:v>
                </c:pt>
                <c:pt idx="44">
                  <c:v>72.196461599517988</c:v>
                </c:pt>
                <c:pt idx="45">
                  <c:v>71.83746641996197</c:v>
                </c:pt>
                <c:pt idx="46">
                  <c:v>71.345296981592981</c:v>
                </c:pt>
                <c:pt idx="47">
                  <c:v>70.803623098427011</c:v>
                </c:pt>
                <c:pt idx="48">
                  <c:v>70.255183757395002</c:v>
                </c:pt>
                <c:pt idx="49">
                  <c:v>69.700057575179017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31-42CF-8C12-222B80E30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112031"/>
        <c:axId val="1544373887"/>
      </c:scatterChart>
      <c:valAx>
        <c:axId val="1466112031"/>
        <c:scaling>
          <c:orientation val="minMax"/>
          <c:max val="2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73887"/>
        <c:crosses val="autoZero"/>
        <c:crossBetween val="midCat"/>
        <c:majorUnit val="20"/>
        <c:minorUnit val="5"/>
      </c:valAx>
      <c:valAx>
        <c:axId val="1544373887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Economizer</a:t>
                </a:r>
                <a:r>
                  <a:rPr lang="en-US" baseline="0"/>
                  <a:t> Outlet Below Boiling (K)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174978127734032E-2"/>
              <c:y val="9.832567804024498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12031"/>
        <c:crosses val="autoZero"/>
        <c:crossBetween val="midCat"/>
        <c:majorUnit val="10"/>
        <c:min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585664148808386"/>
          <c:y val="0.5929899139927346"/>
          <c:w val="0.48250297025079969"/>
          <c:h val="0.16916469421874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13969087197434"/>
          <c:y val="5.0925925925925923E-2"/>
          <c:w val="0.74197146316910556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Main, Baseline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baseline!$R$2:$R$51</c:f>
              <c:numCache>
                <c:formatCode>General</c:formatCode>
                <c:ptCount val="50"/>
                <c:pt idx="0">
                  <c:v>205.273914395259</c:v>
                </c:pt>
                <c:pt idx="1">
                  <c:v>202.78606301609599</c:v>
                </c:pt>
                <c:pt idx="2">
                  <c:v>200.29013840226699</c:v>
                </c:pt>
                <c:pt idx="3">
                  <c:v>197.785285453874</c:v>
                </c:pt>
                <c:pt idx="4">
                  <c:v>195.27240425068999</c:v>
                </c:pt>
                <c:pt idx="5">
                  <c:v>192.751475804352</c:v>
                </c:pt>
                <c:pt idx="6">
                  <c:v>190.22138748142299</c:v>
                </c:pt>
                <c:pt idx="7">
                  <c:v>187.68377816763899</c:v>
                </c:pt>
                <c:pt idx="8">
                  <c:v>185.13914939704901</c:v>
                </c:pt>
                <c:pt idx="9">
                  <c:v>182.58530079039801</c:v>
                </c:pt>
                <c:pt idx="10">
                  <c:v>180.023430252765</c:v>
                </c:pt>
                <c:pt idx="11">
                  <c:v>177.45566020690001</c:v>
                </c:pt>
                <c:pt idx="12">
                  <c:v>174.881099886177</c:v>
                </c:pt>
                <c:pt idx="13">
                  <c:v>172.29903866450201</c:v>
                </c:pt>
                <c:pt idx="14">
                  <c:v>169.71010309166201</c:v>
                </c:pt>
                <c:pt idx="15">
                  <c:v>167.11422543371501</c:v>
                </c:pt>
                <c:pt idx="16">
                  <c:v>164.51124277851699</c:v>
                </c:pt>
                <c:pt idx="17">
                  <c:v>161.90189972983899</c:v>
                </c:pt>
                <c:pt idx="18">
                  <c:v>159.28600486923401</c:v>
                </c:pt>
                <c:pt idx="19">
                  <c:v>156.663469780783</c:v>
                </c:pt>
                <c:pt idx="20">
                  <c:v>154.03493513553201</c:v>
                </c:pt>
                <c:pt idx="21">
                  <c:v>151.40042463084001</c:v>
                </c:pt>
                <c:pt idx="22">
                  <c:v>148.75962576513001</c:v>
                </c:pt>
                <c:pt idx="23">
                  <c:v>146.11300770847299</c:v>
                </c:pt>
                <c:pt idx="24">
                  <c:v>143.460950806406</c:v>
                </c:pt>
                <c:pt idx="25">
                  <c:v>140.802961667066</c:v>
                </c:pt>
                <c:pt idx="26">
                  <c:v>138.13901145275199</c:v>
                </c:pt>
                <c:pt idx="27">
                  <c:v>135.46954588790601</c:v>
                </c:pt>
                <c:pt idx="28">
                  <c:v>132.79524894040799</c:v>
                </c:pt>
                <c:pt idx="29">
                  <c:v>130.11556363789299</c:v>
                </c:pt>
                <c:pt idx="30">
                  <c:v>127.42972016900001</c:v>
                </c:pt>
                <c:pt idx="31">
                  <c:v>124.738052780879</c:v>
                </c:pt>
                <c:pt idx="32">
                  <c:v>121.607859040672</c:v>
                </c:pt>
                <c:pt idx="33">
                  <c:v>118.73272160452601</c:v>
                </c:pt>
                <c:pt idx="34">
                  <c:v>115.859697833109</c:v>
                </c:pt>
                <c:pt idx="35">
                  <c:v>112.988915389932</c:v>
                </c:pt>
                <c:pt idx="36">
                  <c:v>110.120386601514</c:v>
                </c:pt>
                <c:pt idx="37">
                  <c:v>107.254104931154</c:v>
                </c:pt>
                <c:pt idx="38">
                  <c:v>104.39010811304</c:v>
                </c:pt>
                <c:pt idx="39">
                  <c:v>101.528340064011</c:v>
                </c:pt>
                <c:pt idx="40">
                  <c:v>98.668672838661806</c:v>
                </c:pt>
                <c:pt idx="41">
                  <c:v>95.810920319321696</c:v>
                </c:pt>
                <c:pt idx="42">
                  <c:v>92.954763102702501</c:v>
                </c:pt>
                <c:pt idx="43">
                  <c:v>90.099898574995606</c:v>
                </c:pt>
                <c:pt idx="44">
                  <c:v>87.246051041491597</c:v>
                </c:pt>
                <c:pt idx="45">
                  <c:v>84.392822480527101</c:v>
                </c:pt>
                <c:pt idx="46">
                  <c:v>81.539807639903998</c:v>
                </c:pt>
                <c:pt idx="47">
                  <c:v>78.6865973406709</c:v>
                </c:pt>
                <c:pt idx="48">
                  <c:v>75.829441931997906</c:v>
                </c:pt>
                <c:pt idx="49">
                  <c:v>72.968745008515199</c:v>
                </c:pt>
              </c:numCache>
            </c:numRef>
          </c:xVal>
          <c:yVal>
            <c:numRef>
              <c:f>baseline!$F$2:$F$51</c:f>
              <c:numCache>
                <c:formatCode>General</c:formatCode>
                <c:ptCount val="50"/>
                <c:pt idx="0">
                  <c:v>11.981</c:v>
                </c:pt>
                <c:pt idx="1">
                  <c:v>11.9253959183673</c:v>
                </c:pt>
                <c:pt idx="2">
                  <c:v>11.869791836734599</c:v>
                </c:pt>
                <c:pt idx="3">
                  <c:v>11.814187755101999</c:v>
                </c:pt>
                <c:pt idx="4">
                  <c:v>11.7585836734693</c:v>
                </c:pt>
                <c:pt idx="5">
                  <c:v>11.7029795918367</c:v>
                </c:pt>
                <c:pt idx="6">
                  <c:v>11.647375510204</c:v>
                </c:pt>
                <c:pt idx="7">
                  <c:v>11.5917714285714</c:v>
                </c:pt>
                <c:pt idx="8">
                  <c:v>11.536167346938701</c:v>
                </c:pt>
                <c:pt idx="9">
                  <c:v>11.480563265306101</c:v>
                </c:pt>
                <c:pt idx="10">
                  <c:v>11.424959183673399</c:v>
                </c:pt>
                <c:pt idx="11">
                  <c:v>11.369355102040799</c:v>
                </c:pt>
                <c:pt idx="12">
                  <c:v>11.3137510204081</c:v>
                </c:pt>
                <c:pt idx="13">
                  <c:v>11.2581469387755</c:v>
                </c:pt>
                <c:pt idx="14">
                  <c:v>11.202542857142801</c:v>
                </c:pt>
                <c:pt idx="15">
                  <c:v>11.146938775510201</c:v>
                </c:pt>
                <c:pt idx="16">
                  <c:v>11.091334693877499</c:v>
                </c:pt>
                <c:pt idx="17">
                  <c:v>11.0357306122448</c:v>
                </c:pt>
                <c:pt idx="18">
                  <c:v>10.9801265306122</c:v>
                </c:pt>
                <c:pt idx="19">
                  <c:v>10.9245224489795</c:v>
                </c:pt>
                <c:pt idx="20">
                  <c:v>10.8689183673469</c:v>
                </c:pt>
                <c:pt idx="21">
                  <c:v>10.813314285714201</c:v>
                </c:pt>
                <c:pt idx="22">
                  <c:v>10.757710204081601</c:v>
                </c:pt>
                <c:pt idx="23">
                  <c:v>10.7021061224489</c:v>
                </c:pt>
                <c:pt idx="24">
                  <c:v>10.6465020408163</c:v>
                </c:pt>
                <c:pt idx="25">
                  <c:v>10.5908979591836</c:v>
                </c:pt>
                <c:pt idx="26">
                  <c:v>10.535293877551</c:v>
                </c:pt>
                <c:pt idx="27">
                  <c:v>10.479689795918301</c:v>
                </c:pt>
                <c:pt idx="28">
                  <c:v>10.424085714285701</c:v>
                </c:pt>
                <c:pt idx="29">
                  <c:v>10.368481632652999</c:v>
                </c:pt>
                <c:pt idx="30">
                  <c:v>10.312877551020399</c:v>
                </c:pt>
                <c:pt idx="31">
                  <c:v>10.2572734693877</c:v>
                </c:pt>
                <c:pt idx="32">
                  <c:v>10.2016693877551</c:v>
                </c:pt>
                <c:pt idx="33">
                  <c:v>10.1460653061224</c:v>
                </c:pt>
                <c:pt idx="34">
                  <c:v>10.090461224489699</c:v>
                </c:pt>
                <c:pt idx="35">
                  <c:v>10.034857142857099</c:v>
                </c:pt>
                <c:pt idx="36">
                  <c:v>9.9792530612244903</c:v>
                </c:pt>
                <c:pt idx="37">
                  <c:v>9.9236489795918299</c:v>
                </c:pt>
                <c:pt idx="38">
                  <c:v>9.8680448979591802</c:v>
                </c:pt>
                <c:pt idx="39">
                  <c:v>9.8124408163265304</c:v>
                </c:pt>
                <c:pt idx="40">
                  <c:v>9.75683673469387</c:v>
                </c:pt>
                <c:pt idx="41">
                  <c:v>9.7012326530612203</c:v>
                </c:pt>
                <c:pt idx="42">
                  <c:v>9.6456285714285706</c:v>
                </c:pt>
                <c:pt idx="43">
                  <c:v>9.5900244897959102</c:v>
                </c:pt>
                <c:pt idx="44">
                  <c:v>9.5344204081632604</c:v>
                </c:pt>
                <c:pt idx="45">
                  <c:v>9.4788163265306107</c:v>
                </c:pt>
                <c:pt idx="46">
                  <c:v>9.4232122448979592</c:v>
                </c:pt>
                <c:pt idx="47">
                  <c:v>9.3676081632653005</c:v>
                </c:pt>
                <c:pt idx="48">
                  <c:v>9.3120040816326508</c:v>
                </c:pt>
                <c:pt idx="49">
                  <c:v>9.2563999999999993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9-4937-A2CD-528E1232C08D}"/>
            </c:ext>
          </c:extLst>
        </c:ser>
        <c:ser>
          <c:idx val="1"/>
          <c:order val="1"/>
          <c:tx>
            <c:v>Main, D = 0.01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opt_1!$R$2:$R$51</c:f>
              <c:numCache>
                <c:formatCode>General</c:formatCode>
                <c:ptCount val="50"/>
                <c:pt idx="0">
                  <c:v>206.039907130936</c:v>
                </c:pt>
                <c:pt idx="1">
                  <c:v>203.28244275402099</c:v>
                </c:pt>
                <c:pt idx="2">
                  <c:v>200.52293462332801</c:v>
                </c:pt>
                <c:pt idx="3">
                  <c:v>197.76129423392101</c:v>
                </c:pt>
                <c:pt idx="4">
                  <c:v>194.99765075021</c:v>
                </c:pt>
                <c:pt idx="5">
                  <c:v>192.23189875164499</c:v>
                </c:pt>
                <c:pt idx="6">
                  <c:v>189.46407580572699</c:v>
                </c:pt>
                <c:pt idx="7">
                  <c:v>186.703136411359</c:v>
                </c:pt>
                <c:pt idx="8">
                  <c:v>183.943121355031</c:v>
                </c:pt>
                <c:pt idx="9">
                  <c:v>181.18042485636201</c:v>
                </c:pt>
                <c:pt idx="10">
                  <c:v>178.414941064858</c:v>
                </c:pt>
                <c:pt idx="11">
                  <c:v>175.646663744346</c:v>
                </c:pt>
                <c:pt idx="12">
                  <c:v>172.875563584319</c:v>
                </c:pt>
                <c:pt idx="13">
                  <c:v>170.10155267416599</c:v>
                </c:pt>
                <c:pt idx="14">
                  <c:v>167.324641084885</c:v>
                </c:pt>
                <c:pt idx="15">
                  <c:v>164.546602409614</c:v>
                </c:pt>
                <c:pt idx="16">
                  <c:v>161.77016307488401</c:v>
                </c:pt>
                <c:pt idx="17">
                  <c:v>158.991466810171</c:v>
                </c:pt>
                <c:pt idx="18">
                  <c:v>156.210542446592</c:v>
                </c:pt>
                <c:pt idx="19">
                  <c:v>153.42749128291001</c:v>
                </c:pt>
                <c:pt idx="20">
                  <c:v>150.64221529635901</c:v>
                </c:pt>
                <c:pt idx="21">
                  <c:v>147.85468307056701</c:v>
                </c:pt>
                <c:pt idx="22">
                  <c:v>145.065013841244</c:v>
                </c:pt>
                <c:pt idx="23">
                  <c:v>142.27315583077399</c:v>
                </c:pt>
                <c:pt idx="24">
                  <c:v>139.47891617698301</c:v>
                </c:pt>
                <c:pt idx="25">
                  <c:v>136.68238009098201</c:v>
                </c:pt>
                <c:pt idx="26">
                  <c:v>133.88373760878599</c:v>
                </c:pt>
                <c:pt idx="27">
                  <c:v>131.082845661796</c:v>
                </c:pt>
                <c:pt idx="28">
                  <c:v>128.27936006598901</c:v>
                </c:pt>
                <c:pt idx="29">
                  <c:v>125.424481315788</c:v>
                </c:pt>
                <c:pt idx="30">
                  <c:v>122.51019766929301</c:v>
                </c:pt>
                <c:pt idx="31">
                  <c:v>119.65394271643</c:v>
                </c:pt>
                <c:pt idx="32">
                  <c:v>116.840371644059</c:v>
                </c:pt>
                <c:pt idx="33">
                  <c:v>114.02540114177199</c:v>
                </c:pt>
                <c:pt idx="34">
                  <c:v>111.207327263693</c:v>
                </c:pt>
                <c:pt idx="35">
                  <c:v>108.38698179519101</c:v>
                </c:pt>
                <c:pt idx="36">
                  <c:v>105.566653592751</c:v>
                </c:pt>
                <c:pt idx="37">
                  <c:v>102.74620426589701</c:v>
                </c:pt>
                <c:pt idx="38">
                  <c:v>99.924905571211895</c:v>
                </c:pt>
                <c:pt idx="39">
                  <c:v>97.102750672340306</c:v>
                </c:pt>
                <c:pt idx="40">
                  <c:v>94.2797774310975</c:v>
                </c:pt>
                <c:pt idx="41">
                  <c:v>91.455987314002698</c:v>
                </c:pt>
                <c:pt idx="42">
                  <c:v>88.631407375332103</c:v>
                </c:pt>
                <c:pt idx="43">
                  <c:v>85.806072885599306</c:v>
                </c:pt>
                <c:pt idx="44">
                  <c:v>82.979969721812097</c:v>
                </c:pt>
                <c:pt idx="45">
                  <c:v>80.153129697419601</c:v>
                </c:pt>
                <c:pt idx="46">
                  <c:v>77.325536110673994</c:v>
                </c:pt>
                <c:pt idx="47">
                  <c:v>74.497290907211706</c:v>
                </c:pt>
                <c:pt idx="48">
                  <c:v>71.668428652314603</c:v>
                </c:pt>
                <c:pt idx="49">
                  <c:v>68.838944065182503</c:v>
                </c:pt>
              </c:numCache>
            </c:numRef>
          </c:xVal>
          <c:yVal>
            <c:numRef>
              <c:f>opt_1!$F$2:$F$51</c:f>
              <c:numCache>
                <c:formatCode>General</c:formatCode>
                <c:ptCount val="50"/>
                <c:pt idx="0">
                  <c:v>10.9995893305897</c:v>
                </c:pt>
                <c:pt idx="1">
                  <c:v>10.855570290907099</c:v>
                </c:pt>
                <c:pt idx="2">
                  <c:v>10.711464415279</c:v>
                </c:pt>
                <c:pt idx="3">
                  <c:v>10.567371228222401</c:v>
                </c:pt>
                <c:pt idx="4">
                  <c:v>10.4231834740797</c:v>
                </c:pt>
                <c:pt idx="5">
                  <c:v>10.279023827258801</c:v>
                </c:pt>
                <c:pt idx="6">
                  <c:v>10.134872593013601</c:v>
                </c:pt>
                <c:pt idx="7">
                  <c:v>10.0923015658701</c:v>
                </c:pt>
                <c:pt idx="8">
                  <c:v>10.0832212819543</c:v>
                </c:pt>
                <c:pt idx="9">
                  <c:v>10.0651340636879</c:v>
                </c:pt>
                <c:pt idx="10">
                  <c:v>10.034266324198001</c:v>
                </c:pt>
                <c:pt idx="11">
                  <c:v>9.9919830057314503</c:v>
                </c:pt>
                <c:pt idx="12">
                  <c:v>9.9388403924943294</c:v>
                </c:pt>
                <c:pt idx="13">
                  <c:v>9.8733876055405094</c:v>
                </c:pt>
                <c:pt idx="14">
                  <c:v>9.7963287590824404</c:v>
                </c:pt>
                <c:pt idx="15">
                  <c:v>9.7303922697057104</c:v>
                </c:pt>
                <c:pt idx="16">
                  <c:v>9.7082934289877194</c:v>
                </c:pt>
                <c:pt idx="17">
                  <c:v>9.6801950981155507</c:v>
                </c:pt>
                <c:pt idx="18">
                  <c:v>9.6462612813759296</c:v>
                </c:pt>
                <c:pt idx="19">
                  <c:v>9.6073047258783699</c:v>
                </c:pt>
                <c:pt idx="20">
                  <c:v>9.5622687875310497</c:v>
                </c:pt>
                <c:pt idx="21">
                  <c:v>9.5107366204978998</c:v>
                </c:pt>
                <c:pt idx="22">
                  <c:v>9.4536431828220007</c:v>
                </c:pt>
                <c:pt idx="23">
                  <c:v>9.3903839058106193</c:v>
                </c:pt>
                <c:pt idx="24">
                  <c:v>9.3190356963723495</c:v>
                </c:pt>
                <c:pt idx="25">
                  <c:v>9.2402258731861</c:v>
                </c:pt>
                <c:pt idx="26">
                  <c:v>9.1555203489904695</c:v>
                </c:pt>
                <c:pt idx="27">
                  <c:v>9.0634643574964606</c:v>
                </c:pt>
                <c:pt idx="28">
                  <c:v>8.9607518333586</c:v>
                </c:pt>
                <c:pt idx="29">
                  <c:v>8.3577031044578298</c:v>
                </c:pt>
                <c:pt idx="30">
                  <c:v>7.1694078599502804</c:v>
                </c:pt>
                <c:pt idx="31">
                  <c:v>6.5802171328411001</c:v>
                </c:pt>
                <c:pt idx="32">
                  <c:v>6.4393657099606303</c:v>
                </c:pt>
                <c:pt idx="33">
                  <c:v>6.2985727313226896</c:v>
                </c:pt>
                <c:pt idx="34">
                  <c:v>6.1573732060825996</c:v>
                </c:pt>
                <c:pt idx="35">
                  <c:v>6.0164123473121904</c:v>
                </c:pt>
                <c:pt idx="36">
                  <c:v>5.88343650048804</c:v>
                </c:pt>
                <c:pt idx="37">
                  <c:v>5.7545846046287599</c:v>
                </c:pt>
                <c:pt idx="38">
                  <c:v>5.62544108283101</c:v>
                </c:pt>
                <c:pt idx="39">
                  <c:v>5.4959600948485097</c:v>
                </c:pt>
                <c:pt idx="40">
                  <c:v>5.3662759983619699</c:v>
                </c:pt>
                <c:pt idx="41">
                  <c:v>5.2363436956876699</c:v>
                </c:pt>
                <c:pt idx="42">
                  <c:v>5.1062013000917501</c:v>
                </c:pt>
                <c:pt idx="43">
                  <c:v>4.9759214354680896</c:v>
                </c:pt>
                <c:pt idx="44">
                  <c:v>4.8454158976253998</c:v>
                </c:pt>
                <c:pt idx="45">
                  <c:v>4.7147397199515497</c:v>
                </c:pt>
                <c:pt idx="46">
                  <c:v>4.5838775277762798</c:v>
                </c:pt>
                <c:pt idx="47">
                  <c:v>4.4532456777723297</c:v>
                </c:pt>
                <c:pt idx="48">
                  <c:v>4.3225475823945603</c:v>
                </c:pt>
                <c:pt idx="49">
                  <c:v>4.19170462970221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E9-4937-A2CD-528E1232C08D}"/>
            </c:ext>
          </c:extLst>
        </c:ser>
        <c:ser>
          <c:idx val="2"/>
          <c:order val="2"/>
          <c:tx>
            <c:v>Main, D = 0.04 and 0.10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opt_4!$R$2:$R$51</c:f>
              <c:numCache>
                <c:formatCode>General</c:formatCode>
                <c:ptCount val="50"/>
                <c:pt idx="0">
                  <c:v>206.03990713083701</c:v>
                </c:pt>
                <c:pt idx="1">
                  <c:v>203.28244275236199</c:v>
                </c:pt>
                <c:pt idx="2">
                  <c:v>200.52293461996899</c:v>
                </c:pt>
                <c:pt idx="3">
                  <c:v>197.76129422775199</c:v>
                </c:pt>
                <c:pt idx="4">
                  <c:v>194.99765074000399</c:v>
                </c:pt>
                <c:pt idx="5">
                  <c:v>192.231898730767</c:v>
                </c:pt>
                <c:pt idx="6">
                  <c:v>189.46407575509201</c:v>
                </c:pt>
                <c:pt idx="7">
                  <c:v>186.69434420112</c:v>
                </c:pt>
                <c:pt idx="8">
                  <c:v>183.922479276643</c:v>
                </c:pt>
                <c:pt idx="9">
                  <c:v>181.148562197302</c:v>
                </c:pt>
                <c:pt idx="10">
                  <c:v>178.3728326865</c:v>
                </c:pt>
                <c:pt idx="11">
                  <c:v>175.595175164886</c:v>
                </c:pt>
                <c:pt idx="12">
                  <c:v>172.81556631028201</c:v>
                </c:pt>
                <c:pt idx="13">
                  <c:v>170.03367233675101</c:v>
                </c:pt>
                <c:pt idx="14">
                  <c:v>167.24910675692601</c:v>
                </c:pt>
                <c:pt idx="15">
                  <c:v>164.462734653697</c:v>
                </c:pt>
                <c:pt idx="16">
                  <c:v>161.67458409844099</c:v>
                </c:pt>
                <c:pt idx="17">
                  <c:v>158.884668364606</c:v>
                </c:pt>
                <c:pt idx="18">
                  <c:v>156.09301753323101</c:v>
                </c:pt>
                <c:pt idx="19">
                  <c:v>153.29966221016801</c:v>
                </c:pt>
                <c:pt idx="20">
                  <c:v>150.50461113158599</c:v>
                </c:pt>
                <c:pt idx="21">
                  <c:v>147.70789223294</c:v>
                </c:pt>
                <c:pt idx="22">
                  <c:v>144.90954124904101</c:v>
                </c:pt>
                <c:pt idx="23">
                  <c:v>142.109565838169</c:v>
                </c:pt>
                <c:pt idx="24">
                  <c:v>139.307974406364</c:v>
                </c:pt>
                <c:pt idx="25">
                  <c:v>136.50481354084701</c:v>
                </c:pt>
                <c:pt idx="26">
                  <c:v>133.70011661281299</c:v>
                </c:pt>
                <c:pt idx="27">
                  <c:v>130.89388162302001</c:v>
                </c:pt>
                <c:pt idx="28">
                  <c:v>128.08610732995501</c:v>
                </c:pt>
                <c:pt idx="29">
                  <c:v>125.27682863688599</c:v>
                </c:pt>
                <c:pt idx="30">
                  <c:v>122.466097585835</c:v>
                </c:pt>
                <c:pt idx="31">
                  <c:v>119.653942701871</c:v>
                </c:pt>
                <c:pt idx="32">
                  <c:v>116.840371645514</c:v>
                </c:pt>
                <c:pt idx="33">
                  <c:v>114.02540118499201</c:v>
                </c:pt>
                <c:pt idx="34">
                  <c:v>111.20906164493999</c:v>
                </c:pt>
                <c:pt idx="35">
                  <c:v>108.39138445597</c:v>
                </c:pt>
                <c:pt idx="36">
                  <c:v>105.57239064986101</c:v>
                </c:pt>
                <c:pt idx="37">
                  <c:v>102.752101924689</c:v>
                </c:pt>
                <c:pt idx="38">
                  <c:v>99.9292131509565</c:v>
                </c:pt>
                <c:pt idx="39">
                  <c:v>97.103446430036996</c:v>
                </c:pt>
                <c:pt idx="40">
                  <c:v>94.276865867273301</c:v>
                </c:pt>
                <c:pt idx="41">
                  <c:v>91.452267182542698</c:v>
                </c:pt>
                <c:pt idx="42">
                  <c:v>88.626926042840395</c:v>
                </c:pt>
                <c:pt idx="43">
                  <c:v>85.800834512344593</c:v>
                </c:pt>
                <c:pt idx="44">
                  <c:v>82.973996662685806</c:v>
                </c:pt>
                <c:pt idx="45">
                  <c:v>80.146454173654405</c:v>
                </c:pt>
                <c:pt idx="46">
                  <c:v>77.318142047126798</c:v>
                </c:pt>
                <c:pt idx="47">
                  <c:v>74.489234297119793</c:v>
                </c:pt>
                <c:pt idx="48">
                  <c:v>71.659717387346205</c:v>
                </c:pt>
                <c:pt idx="49">
                  <c:v>68.829612563722506</c:v>
                </c:pt>
              </c:numCache>
            </c:numRef>
          </c:xVal>
          <c:yVal>
            <c:numRef>
              <c:f>opt_4!$F$2:$F$51</c:f>
              <c:numCache>
                <c:formatCode>General</c:formatCode>
                <c:ptCount val="50"/>
                <c:pt idx="0">
                  <c:v>10.999589324873799</c:v>
                </c:pt>
                <c:pt idx="1">
                  <c:v>10.855570271559101</c:v>
                </c:pt>
                <c:pt idx="2">
                  <c:v>10.711464380213</c:v>
                </c:pt>
                <c:pt idx="3">
                  <c:v>10.567371170770899</c:v>
                </c:pt>
                <c:pt idx="4">
                  <c:v>10.423183378106</c:v>
                </c:pt>
                <c:pt idx="5">
                  <c:v>10.2790236331056</c:v>
                </c:pt>
                <c:pt idx="6">
                  <c:v>10.1348722736982</c:v>
                </c:pt>
                <c:pt idx="7">
                  <c:v>9.9905808876676492</c:v>
                </c:pt>
                <c:pt idx="8">
                  <c:v>9.8464062039321796</c:v>
                </c:pt>
                <c:pt idx="9">
                  <c:v>9.7022776753117892</c:v>
                </c:pt>
                <c:pt idx="10">
                  <c:v>9.5579403147178308</c:v>
                </c:pt>
                <c:pt idx="11">
                  <c:v>9.4135502393377006</c:v>
                </c:pt>
                <c:pt idx="12">
                  <c:v>9.2691558758019905</c:v>
                </c:pt>
                <c:pt idx="13">
                  <c:v>9.1255891326623004</c:v>
                </c:pt>
                <c:pt idx="14">
                  <c:v>8.9836504734755902</c:v>
                </c:pt>
                <c:pt idx="15">
                  <c:v>8.8417788337381609</c:v>
                </c:pt>
                <c:pt idx="16">
                  <c:v>8.69997639467881</c:v>
                </c:pt>
                <c:pt idx="17">
                  <c:v>8.5582352258440793</c:v>
                </c:pt>
                <c:pt idx="18">
                  <c:v>8.4165587351264204</c:v>
                </c:pt>
                <c:pt idx="19">
                  <c:v>8.2749503940912401</c:v>
                </c:pt>
                <c:pt idx="20">
                  <c:v>8.1333907450691498</c:v>
                </c:pt>
                <c:pt idx="21">
                  <c:v>7.9919008924965302</c:v>
                </c:pt>
                <c:pt idx="22">
                  <c:v>7.8504779517238497</c:v>
                </c:pt>
                <c:pt idx="23">
                  <c:v>7.7091132832628597</c:v>
                </c:pt>
                <c:pt idx="24">
                  <c:v>7.5677988292760698</c:v>
                </c:pt>
                <c:pt idx="25">
                  <c:v>7.4265457205462901</c:v>
                </c:pt>
                <c:pt idx="26">
                  <c:v>7.28535869504719</c:v>
                </c:pt>
                <c:pt idx="27">
                  <c:v>7.1442264430650404</c:v>
                </c:pt>
                <c:pt idx="28">
                  <c:v>7.00313879484992</c:v>
                </c:pt>
                <c:pt idx="29">
                  <c:v>6.86210170957757</c:v>
                </c:pt>
                <c:pt idx="30">
                  <c:v>6.7211271885215602</c:v>
                </c:pt>
                <c:pt idx="31">
                  <c:v>6.5802169897945202</c:v>
                </c:pt>
                <c:pt idx="32">
                  <c:v>6.4393657288494897</c:v>
                </c:pt>
                <c:pt idx="33">
                  <c:v>6.29857316383693</c:v>
                </c:pt>
                <c:pt idx="34">
                  <c:v>6.1578473302344001</c:v>
                </c:pt>
                <c:pt idx="35">
                  <c:v>6.0171901808478001</c:v>
                </c:pt>
                <c:pt idx="36">
                  <c:v>5.8766067315753503</c:v>
                </c:pt>
                <c:pt idx="37">
                  <c:v>5.7361008145029002</c:v>
                </c:pt>
                <c:pt idx="38">
                  <c:v>5.5951188087377304</c:v>
                </c:pt>
                <c:pt idx="39">
                  <c:v>5.4543836922138</c:v>
                </c:pt>
                <c:pt idx="40">
                  <c:v>5.3158859786579296</c:v>
                </c:pt>
                <c:pt idx="41">
                  <c:v>5.1868910142382703</c:v>
                </c:pt>
                <c:pt idx="42">
                  <c:v>5.05774578757977</c:v>
                </c:pt>
                <c:pt idx="43">
                  <c:v>4.92839949310493</c:v>
                </c:pt>
                <c:pt idx="44">
                  <c:v>4.7988324881370197</c:v>
                </c:pt>
                <c:pt idx="45">
                  <c:v>4.6691105275657501</c:v>
                </c:pt>
                <c:pt idx="46">
                  <c:v>4.5392894682157197</c:v>
                </c:pt>
                <c:pt idx="47">
                  <c:v>4.40952903371414</c:v>
                </c:pt>
                <c:pt idx="48">
                  <c:v>4.2796519079216502</c:v>
                </c:pt>
                <c:pt idx="49">
                  <c:v>4.1496580101458402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E9-4937-A2CD-528E1232C08D}"/>
            </c:ext>
          </c:extLst>
        </c:ser>
        <c:ser>
          <c:idx val="3"/>
          <c:order val="3"/>
          <c:tx>
            <c:v>Turbine Inlet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opt_10!$R$2:$R$51</c:f>
              <c:numCache>
                <c:formatCode>General</c:formatCode>
                <c:ptCount val="50"/>
                <c:pt idx="0">
                  <c:v>206.039907130801</c:v>
                </c:pt>
                <c:pt idx="1">
                  <c:v>203.282442752376</c:v>
                </c:pt>
                <c:pt idx="2">
                  <c:v>200.52293461991101</c:v>
                </c:pt>
                <c:pt idx="3">
                  <c:v>197.76129422762801</c:v>
                </c:pt>
                <c:pt idx="4">
                  <c:v>194.99765073981999</c:v>
                </c:pt>
                <c:pt idx="5">
                  <c:v>192.23189873006399</c:v>
                </c:pt>
                <c:pt idx="6">
                  <c:v>189.46407575471599</c:v>
                </c:pt>
                <c:pt idx="7">
                  <c:v>186.69434420070701</c:v>
                </c:pt>
                <c:pt idx="8">
                  <c:v>183.92247927619499</c:v>
                </c:pt>
                <c:pt idx="9">
                  <c:v>181.148562196825</c:v>
                </c:pt>
                <c:pt idx="10">
                  <c:v>178.37283268600299</c:v>
                </c:pt>
                <c:pt idx="11">
                  <c:v>175.595175164371</c:v>
                </c:pt>
                <c:pt idx="12">
                  <c:v>172.815566309757</c:v>
                </c:pt>
                <c:pt idx="13">
                  <c:v>170.033672335674</c:v>
                </c:pt>
                <c:pt idx="14">
                  <c:v>167.24910675574901</c:v>
                </c:pt>
                <c:pt idx="15">
                  <c:v>164.46273465239901</c:v>
                </c:pt>
                <c:pt idx="16">
                  <c:v>161.67458409698199</c:v>
                </c:pt>
                <c:pt idx="17">
                  <c:v>158.88466836306</c:v>
                </c:pt>
                <c:pt idx="18">
                  <c:v>156.09301753155199</c:v>
                </c:pt>
                <c:pt idx="19">
                  <c:v>153.29966220834899</c:v>
                </c:pt>
                <c:pt idx="20">
                  <c:v>150.50461112978601</c:v>
                </c:pt>
                <c:pt idx="21">
                  <c:v>147.70789223100499</c:v>
                </c:pt>
                <c:pt idx="22">
                  <c:v>144.909541246966</c:v>
                </c:pt>
                <c:pt idx="23">
                  <c:v>142.10956583595001</c:v>
                </c:pt>
                <c:pt idx="24">
                  <c:v>139.30797440399701</c:v>
                </c:pt>
                <c:pt idx="25">
                  <c:v>136.50481353832399</c:v>
                </c:pt>
                <c:pt idx="26">
                  <c:v>133.70011661012401</c:v>
                </c:pt>
                <c:pt idx="27">
                  <c:v>130.893881620158</c:v>
                </c:pt>
                <c:pt idx="28">
                  <c:v>128.08610732691599</c:v>
                </c:pt>
                <c:pt idx="29">
                  <c:v>125.276828634872</c:v>
                </c:pt>
                <c:pt idx="30">
                  <c:v>122.466097584653</c:v>
                </c:pt>
                <c:pt idx="31">
                  <c:v>119.65394270133299</c:v>
                </c:pt>
                <c:pt idx="32">
                  <c:v>116.840371645619</c:v>
                </c:pt>
                <c:pt idx="33">
                  <c:v>114.025401185908</c:v>
                </c:pt>
                <c:pt idx="34">
                  <c:v>111.209061647106</c:v>
                </c:pt>
                <c:pt idx="35">
                  <c:v>108.391384460525</c:v>
                </c:pt>
                <c:pt idx="36">
                  <c:v>105.57239066045599</c:v>
                </c:pt>
                <c:pt idx="37">
                  <c:v>102.752101966917</c:v>
                </c:pt>
                <c:pt idx="38">
                  <c:v>99.930542220767705</c:v>
                </c:pt>
                <c:pt idx="39">
                  <c:v>97.107746693181298</c:v>
                </c:pt>
                <c:pt idx="40">
                  <c:v>94.283740775253705</c:v>
                </c:pt>
                <c:pt idx="41">
                  <c:v>91.457871825728503</c:v>
                </c:pt>
                <c:pt idx="42">
                  <c:v>88.6298412000383</c:v>
                </c:pt>
                <c:pt idx="43">
                  <c:v>85.800500310643798</c:v>
                </c:pt>
                <c:pt idx="44">
                  <c:v>82.969869548871301</c:v>
                </c:pt>
                <c:pt idx="45">
                  <c:v>80.137926561363301</c:v>
                </c:pt>
                <c:pt idx="46">
                  <c:v>77.306781246971894</c:v>
                </c:pt>
                <c:pt idx="47">
                  <c:v>74.475974580292103</c:v>
                </c:pt>
                <c:pt idx="48">
                  <c:v>71.644452701244703</c:v>
                </c:pt>
                <c:pt idx="49">
                  <c:v>68.812246189997396</c:v>
                </c:pt>
              </c:numCache>
            </c:numRef>
          </c:xVal>
          <c:yVal>
            <c:numRef>
              <c:f>opt_10!$N$2:$N$51</c:f>
              <c:numCache>
                <c:formatCode>General</c:formatCode>
                <c:ptCount val="50"/>
                <c:pt idx="0">
                  <c:v>9.9994517932529199</c:v>
                </c:pt>
                <c:pt idx="1">
                  <c:v>9.8685260197076392</c:v>
                </c:pt>
                <c:pt idx="2">
                  <c:v>9.7375210330097595</c:v>
                </c:pt>
                <c:pt idx="3">
                  <c:v>9.6065275572150206</c:v>
                </c:pt>
                <c:pt idx="4">
                  <c:v>9.4754481690382697</c:v>
                </c:pt>
                <c:pt idx="5">
                  <c:v>9.3443937618069892</c:v>
                </c:pt>
                <c:pt idx="6">
                  <c:v>9.2133475208220492</c:v>
                </c:pt>
                <c:pt idx="7">
                  <c:v>9.0821737065019299</c:v>
                </c:pt>
                <c:pt idx="8">
                  <c:v>8.95110543150472</c:v>
                </c:pt>
                <c:pt idx="9">
                  <c:v>8.8200796493068001</c:v>
                </c:pt>
                <c:pt idx="10">
                  <c:v>8.6888642594487493</c:v>
                </c:pt>
                <c:pt idx="11">
                  <c:v>8.5576005278611795</c:v>
                </c:pt>
                <c:pt idx="12">
                  <c:v>8.4263329668666191</c:v>
                </c:pt>
                <c:pt idx="13">
                  <c:v>8.2957623201965394</c:v>
                </c:pt>
                <c:pt idx="14">
                  <c:v>8.1667234838929605</c:v>
                </c:pt>
                <c:pt idx="15">
                  <c:v>8.0377456759780497</c:v>
                </c:pt>
                <c:pt idx="16">
                  <c:v>7.9088306055440398</c:v>
                </c:pt>
                <c:pt idx="17">
                  <c:v>7.7799710261238104</c:v>
                </c:pt>
                <c:pt idx="18">
                  <c:v>7.6511700065300001</c:v>
                </c:pt>
                <c:pt idx="19">
                  <c:v>7.5224306259809399</c:v>
                </c:pt>
                <c:pt idx="20">
                  <c:v>7.3937444321508003</c:v>
                </c:pt>
                <c:pt idx="21">
                  <c:v>7.2651122207583798</c:v>
                </c:pt>
                <c:pt idx="22">
                  <c:v>7.1365403478668101</c:v>
                </c:pt>
                <c:pt idx="23">
                  <c:v>7.0080207733027198</c:v>
                </c:pt>
                <c:pt idx="24">
                  <c:v>6.8795461280513699</c:v>
                </c:pt>
                <c:pt idx="25">
                  <c:v>6.7511263322439099</c:v>
                </c:pt>
                <c:pt idx="26">
                  <c:v>6.6227656265097599</c:v>
                </c:pt>
                <c:pt idx="27">
                  <c:v>6.4944534541116701</c:v>
                </c:pt>
                <c:pt idx="28">
                  <c:v>6.3661803813150097</c:v>
                </c:pt>
                <c:pt idx="29">
                  <c:v>6.2379515941409203</c:v>
                </c:pt>
                <c:pt idx="30">
                  <c:v>6.1097777549400103</c:v>
                </c:pt>
                <c:pt idx="31">
                  <c:v>5.9816601360367398</c:v>
                </c:pt>
                <c:pt idx="32">
                  <c:v>5.8535934274857802</c:v>
                </c:pt>
                <c:pt idx="33">
                  <c:v>5.7255768748931901</c:v>
                </c:pt>
                <c:pt idx="34">
                  <c:v>5.59761500089484</c:v>
                </c:pt>
                <c:pt idx="35">
                  <c:v>5.4697126816119503</c:v>
                </c:pt>
                <c:pt idx="36">
                  <c:v>5.3418713834545297</c:v>
                </c:pt>
                <c:pt idx="37">
                  <c:v>5.2140931771218</c:v>
                </c:pt>
                <c:pt idx="38">
                  <c:v>5.0863816966138096</c:v>
                </c:pt>
                <c:pt idx="39">
                  <c:v>4.9587438540866904</c:v>
                </c:pt>
                <c:pt idx="40">
                  <c:v>4.8311843484987698</c:v>
                </c:pt>
                <c:pt idx="41">
                  <c:v>4.70364771300176</c:v>
                </c:pt>
                <c:pt idx="42">
                  <c:v>4.5760960990374304</c:v>
                </c:pt>
                <c:pt idx="43">
                  <c:v>4.4486288471984201</c:v>
                </c:pt>
                <c:pt idx="44">
                  <c:v>4.3212625346439797</c:v>
                </c:pt>
                <c:pt idx="45">
                  <c:v>4.1940890383494001</c:v>
                </c:pt>
                <c:pt idx="46">
                  <c:v>4.0707264930790901</c:v>
                </c:pt>
                <c:pt idx="47">
                  <c:v>3.9494420809309299</c:v>
                </c:pt>
                <c:pt idx="48">
                  <c:v>3.8282477718028698</c:v>
                </c:pt>
                <c:pt idx="49">
                  <c:v>3.7071461281883802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00-4C90-8C85-9E5B2FF4F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92448"/>
        <c:axId val="1732647328"/>
      </c:scatterChart>
      <c:valAx>
        <c:axId val="1746392448"/>
        <c:scaling>
          <c:orientation val="minMax"/>
          <c:max val="2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Net Power (MW)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47328"/>
        <c:crosses val="autoZero"/>
        <c:crossBetween val="midCat"/>
        <c:majorUnit val="20"/>
        <c:minorUnit val="5"/>
      </c:valAx>
      <c:valAx>
        <c:axId val="1732647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Steam Pressure (MPa)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924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754125147717493"/>
          <c:y val="0.57498378447194454"/>
          <c:w val="0.61725449717695458"/>
          <c:h val="0.1927125423131080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typical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2806705279897293E-2"/>
                  <c:y val="0.2834105850030546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baseline!$R$2:$R$31</c:f>
              <c:numCache>
                <c:formatCode>General</c:formatCode>
                <c:ptCount val="30"/>
                <c:pt idx="0">
                  <c:v>205.273914395259</c:v>
                </c:pt>
                <c:pt idx="1">
                  <c:v>202.78606301609599</c:v>
                </c:pt>
                <c:pt idx="2">
                  <c:v>200.29013840226699</c:v>
                </c:pt>
                <c:pt idx="3">
                  <c:v>197.785285453874</c:v>
                </c:pt>
                <c:pt idx="4">
                  <c:v>195.27240425068999</c:v>
                </c:pt>
                <c:pt idx="5">
                  <c:v>192.751475804352</c:v>
                </c:pt>
                <c:pt idx="6">
                  <c:v>190.22138748142299</c:v>
                </c:pt>
                <c:pt idx="7">
                  <c:v>187.68377816763899</c:v>
                </c:pt>
                <c:pt idx="8">
                  <c:v>185.13914939704901</c:v>
                </c:pt>
                <c:pt idx="9">
                  <c:v>182.58530079039801</c:v>
                </c:pt>
                <c:pt idx="10">
                  <c:v>180.023430252765</c:v>
                </c:pt>
                <c:pt idx="11">
                  <c:v>177.45566020690001</c:v>
                </c:pt>
                <c:pt idx="12">
                  <c:v>174.881099886177</c:v>
                </c:pt>
                <c:pt idx="13">
                  <c:v>172.29903866450201</c:v>
                </c:pt>
                <c:pt idx="14">
                  <c:v>169.71010309166201</c:v>
                </c:pt>
                <c:pt idx="15">
                  <c:v>167.11422543371501</c:v>
                </c:pt>
                <c:pt idx="16">
                  <c:v>164.51124277851699</c:v>
                </c:pt>
                <c:pt idx="17">
                  <c:v>161.90189972983899</c:v>
                </c:pt>
                <c:pt idx="18">
                  <c:v>159.28600486923401</c:v>
                </c:pt>
                <c:pt idx="19">
                  <c:v>156.663469780783</c:v>
                </c:pt>
                <c:pt idx="20">
                  <c:v>154.03493513553201</c:v>
                </c:pt>
                <c:pt idx="21">
                  <c:v>151.40042463084001</c:v>
                </c:pt>
                <c:pt idx="22">
                  <c:v>148.75962576513001</c:v>
                </c:pt>
                <c:pt idx="23">
                  <c:v>146.11300770847299</c:v>
                </c:pt>
                <c:pt idx="24">
                  <c:v>143.460950806406</c:v>
                </c:pt>
                <c:pt idx="25">
                  <c:v>140.802961667066</c:v>
                </c:pt>
                <c:pt idx="26">
                  <c:v>138.13901145275199</c:v>
                </c:pt>
                <c:pt idx="27">
                  <c:v>135.46954588790601</c:v>
                </c:pt>
                <c:pt idx="28">
                  <c:v>132.79524894040799</c:v>
                </c:pt>
                <c:pt idx="29">
                  <c:v>130.11556363789299</c:v>
                </c:pt>
              </c:numCache>
            </c:numRef>
          </c:xVal>
          <c:yVal>
            <c:numRef>
              <c:f>baseline!$D$2:$D$31</c:f>
              <c:numCache>
                <c:formatCode>General</c:formatCode>
                <c:ptCount val="30"/>
                <c:pt idx="0">
                  <c:v>34.450197741412602</c:v>
                </c:pt>
                <c:pt idx="1">
                  <c:v>34.451899724612602</c:v>
                </c:pt>
                <c:pt idx="2">
                  <c:v>34.452586515316</c:v>
                </c:pt>
                <c:pt idx="3">
                  <c:v>34.452103867524499</c:v>
                </c:pt>
                <c:pt idx="4">
                  <c:v>34.450517299928499</c:v>
                </c:pt>
                <c:pt idx="5">
                  <c:v>34.447766381180898</c:v>
                </c:pt>
                <c:pt idx="6">
                  <c:v>34.443664733220203</c:v>
                </c:pt>
                <c:pt idx="7">
                  <c:v>34.438354209244501</c:v>
                </c:pt>
                <c:pt idx="8">
                  <c:v>34.4318644479306</c:v>
                </c:pt>
                <c:pt idx="9">
                  <c:v>34.423840058382801</c:v>
                </c:pt>
                <c:pt idx="10">
                  <c:v>34.414369392660298</c:v>
                </c:pt>
                <c:pt idx="11">
                  <c:v>34.403669731481401</c:v>
                </c:pt>
                <c:pt idx="12">
                  <c:v>34.391552498760099</c:v>
                </c:pt>
                <c:pt idx="13">
                  <c:v>34.377838677500499</c:v>
                </c:pt>
                <c:pt idx="14">
                  <c:v>34.362546192662698</c:v>
                </c:pt>
                <c:pt idx="15">
                  <c:v>34.345597458550799</c:v>
                </c:pt>
                <c:pt idx="16">
                  <c:v>34.326867337838998</c:v>
                </c:pt>
                <c:pt idx="17">
                  <c:v>34.306396926275603</c:v>
                </c:pt>
                <c:pt idx="18">
                  <c:v>34.284056880605199</c:v>
                </c:pt>
                <c:pt idx="19">
                  <c:v>34.259732784437404</c:v>
                </c:pt>
                <c:pt idx="20">
                  <c:v>34.233434623382202</c:v>
                </c:pt>
                <c:pt idx="21">
                  <c:v>34.205054975183501</c:v>
                </c:pt>
                <c:pt idx="22">
                  <c:v>34.174422073666101</c:v>
                </c:pt>
                <c:pt idx="23">
                  <c:v>34.141502997656801</c:v>
                </c:pt>
                <c:pt idx="24">
                  <c:v>34.1062376647318</c:v>
                </c:pt>
                <c:pt idx="25">
                  <c:v>34.068392981298302</c:v>
                </c:pt>
                <c:pt idx="26">
                  <c:v>34.027835328642297</c:v>
                </c:pt>
                <c:pt idx="27">
                  <c:v>33.984464990805101</c:v>
                </c:pt>
                <c:pt idx="28">
                  <c:v>33.938267783698002</c:v>
                </c:pt>
                <c:pt idx="29">
                  <c:v>33.888960534000198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4-4BB3-B3B5-68997865C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92448"/>
        <c:axId val="1732647328"/>
      </c:scatterChart>
      <c:valAx>
        <c:axId val="1746392448"/>
        <c:scaling>
          <c:orientation val="minMax"/>
          <c:max val="2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47328"/>
        <c:crosses val="autoZero"/>
        <c:crossBetween val="midCat"/>
        <c:majorUnit val="20"/>
        <c:minorUnit val="5"/>
      </c:valAx>
      <c:valAx>
        <c:axId val="173264732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924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Current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103526253592635"/>
                  <c:y val="0.39956246410266727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baseline!$R$33:$R$51</c:f>
              <c:numCache>
                <c:formatCode>General</c:formatCode>
                <c:ptCount val="19"/>
                <c:pt idx="0">
                  <c:v>124.738052780879</c:v>
                </c:pt>
                <c:pt idx="1">
                  <c:v>121.607859040672</c:v>
                </c:pt>
                <c:pt idx="2">
                  <c:v>118.73272160452601</c:v>
                </c:pt>
                <c:pt idx="3">
                  <c:v>115.859697833109</c:v>
                </c:pt>
                <c:pt idx="4">
                  <c:v>112.988915389932</c:v>
                </c:pt>
                <c:pt idx="5">
                  <c:v>110.120386601514</c:v>
                </c:pt>
                <c:pt idx="6">
                  <c:v>107.254104931154</c:v>
                </c:pt>
                <c:pt idx="7">
                  <c:v>104.39010811304</c:v>
                </c:pt>
                <c:pt idx="8">
                  <c:v>101.528340064011</c:v>
                </c:pt>
                <c:pt idx="9">
                  <c:v>98.668672838661806</c:v>
                </c:pt>
                <c:pt idx="10">
                  <c:v>95.810920319321696</c:v>
                </c:pt>
                <c:pt idx="11">
                  <c:v>92.954763102702501</c:v>
                </c:pt>
                <c:pt idx="12">
                  <c:v>90.099898574995606</c:v>
                </c:pt>
                <c:pt idx="13">
                  <c:v>87.246051041491597</c:v>
                </c:pt>
                <c:pt idx="14">
                  <c:v>84.392822480527101</c:v>
                </c:pt>
                <c:pt idx="15">
                  <c:v>81.539807639903998</c:v>
                </c:pt>
                <c:pt idx="16">
                  <c:v>78.6865973406709</c:v>
                </c:pt>
                <c:pt idx="17">
                  <c:v>75.829441931997906</c:v>
                </c:pt>
                <c:pt idx="18">
                  <c:v>72.968745008515199</c:v>
                </c:pt>
              </c:numCache>
            </c:numRef>
          </c:xVal>
          <c:yVal>
            <c:numRef>
              <c:f>baseline!$D$33:$D$51</c:f>
              <c:numCache>
                <c:formatCode>General</c:formatCode>
                <c:ptCount val="19"/>
                <c:pt idx="0">
                  <c:v>33.7798042273226</c:v>
                </c:pt>
                <c:pt idx="1">
                  <c:v>33.625359684275999</c:v>
                </c:pt>
                <c:pt idx="2">
                  <c:v>33.511511735677701</c:v>
                </c:pt>
                <c:pt idx="3">
                  <c:v>33.392454853631897</c:v>
                </c:pt>
                <c:pt idx="4">
                  <c:v>33.268100325289502</c:v>
                </c:pt>
                <c:pt idx="5">
                  <c:v>33.138272557275599</c:v>
                </c:pt>
                <c:pt idx="6">
                  <c:v>33.0027361470393</c:v>
                </c:pt>
                <c:pt idx="7">
                  <c:v>32.861220526763198</c:v>
                </c:pt>
                <c:pt idx="8">
                  <c:v>32.713375754413597</c:v>
                </c:pt>
                <c:pt idx="9">
                  <c:v>32.558782397048098</c:v>
                </c:pt>
                <c:pt idx="10">
                  <c:v>32.396953486500301</c:v>
                </c:pt>
                <c:pt idx="11">
                  <c:v>32.227290977425596</c:v>
                </c:pt>
                <c:pt idx="12">
                  <c:v>32.049132832885</c:v>
                </c:pt>
                <c:pt idx="13">
                  <c:v>31.861747745607701</c:v>
                </c:pt>
                <c:pt idx="14">
                  <c:v>31.664258430656702</c:v>
                </c:pt>
                <c:pt idx="15">
                  <c:v>31.455681374854901</c:v>
                </c:pt>
                <c:pt idx="16">
                  <c:v>31.234915403295801</c:v>
                </c:pt>
                <c:pt idx="17">
                  <c:v>31.000455918512301</c:v>
                </c:pt>
                <c:pt idx="18">
                  <c:v>30.750818289527601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C-49F2-B80E-B16BD7FCA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92448"/>
        <c:axId val="1732647328"/>
      </c:scatterChart>
      <c:valAx>
        <c:axId val="1746392448"/>
        <c:scaling>
          <c:orientation val="minMax"/>
          <c:max val="2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47328"/>
        <c:crosses val="autoZero"/>
        <c:crossBetween val="midCat"/>
        <c:majorUnit val="20"/>
        <c:minorUnit val="5"/>
      </c:valAx>
      <c:valAx>
        <c:axId val="173264732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924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13969087197434"/>
          <c:y val="5.0925925925925923E-2"/>
          <c:w val="0.7314158646835812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D = 0.10</c:v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opt_10!$R$2:$R$51</c:f>
              <c:numCache>
                <c:formatCode>General</c:formatCode>
                <c:ptCount val="50"/>
                <c:pt idx="0">
                  <c:v>206.039907130801</c:v>
                </c:pt>
                <c:pt idx="1">
                  <c:v>203.282442752376</c:v>
                </c:pt>
                <c:pt idx="2">
                  <c:v>200.52293461991101</c:v>
                </c:pt>
                <c:pt idx="3">
                  <c:v>197.76129422762801</c:v>
                </c:pt>
                <c:pt idx="4">
                  <c:v>194.99765073981999</c:v>
                </c:pt>
                <c:pt idx="5">
                  <c:v>192.23189873006399</c:v>
                </c:pt>
                <c:pt idx="6">
                  <c:v>189.46407575471599</c:v>
                </c:pt>
                <c:pt idx="7">
                  <c:v>186.69434420070701</c:v>
                </c:pt>
                <c:pt idx="8">
                  <c:v>183.92247927619499</c:v>
                </c:pt>
                <c:pt idx="9">
                  <c:v>181.148562196825</c:v>
                </c:pt>
                <c:pt idx="10">
                  <c:v>178.37283268600299</c:v>
                </c:pt>
                <c:pt idx="11">
                  <c:v>175.595175164371</c:v>
                </c:pt>
                <c:pt idx="12">
                  <c:v>172.815566309757</c:v>
                </c:pt>
                <c:pt idx="13">
                  <c:v>170.033672335674</c:v>
                </c:pt>
                <c:pt idx="14">
                  <c:v>167.24910675574901</c:v>
                </c:pt>
                <c:pt idx="15">
                  <c:v>164.46273465239901</c:v>
                </c:pt>
                <c:pt idx="16">
                  <c:v>161.67458409698199</c:v>
                </c:pt>
                <c:pt idx="17">
                  <c:v>158.88466836306</c:v>
                </c:pt>
                <c:pt idx="18">
                  <c:v>156.09301753155199</c:v>
                </c:pt>
                <c:pt idx="19">
                  <c:v>153.29966220834899</c:v>
                </c:pt>
                <c:pt idx="20">
                  <c:v>150.50461112978601</c:v>
                </c:pt>
                <c:pt idx="21">
                  <c:v>147.70789223100499</c:v>
                </c:pt>
                <c:pt idx="22">
                  <c:v>144.909541246966</c:v>
                </c:pt>
                <c:pt idx="23">
                  <c:v>142.10956583595001</c:v>
                </c:pt>
                <c:pt idx="24">
                  <c:v>139.30797440399701</c:v>
                </c:pt>
                <c:pt idx="25">
                  <c:v>136.50481353832399</c:v>
                </c:pt>
                <c:pt idx="26">
                  <c:v>133.70011661012401</c:v>
                </c:pt>
                <c:pt idx="27">
                  <c:v>130.893881620158</c:v>
                </c:pt>
                <c:pt idx="28">
                  <c:v>128.08610732691599</c:v>
                </c:pt>
                <c:pt idx="29">
                  <c:v>125.276828634872</c:v>
                </c:pt>
                <c:pt idx="30">
                  <c:v>122.466097584653</c:v>
                </c:pt>
                <c:pt idx="31">
                  <c:v>119.65394270133299</c:v>
                </c:pt>
                <c:pt idx="32">
                  <c:v>116.840371645619</c:v>
                </c:pt>
                <c:pt idx="33">
                  <c:v>114.025401185908</c:v>
                </c:pt>
                <c:pt idx="34">
                  <c:v>111.209061647106</c:v>
                </c:pt>
                <c:pt idx="35">
                  <c:v>108.391384460525</c:v>
                </c:pt>
                <c:pt idx="36">
                  <c:v>105.57239066045599</c:v>
                </c:pt>
                <c:pt idx="37">
                  <c:v>102.752101966917</c:v>
                </c:pt>
                <c:pt idx="38">
                  <c:v>99.930542220767705</c:v>
                </c:pt>
                <c:pt idx="39">
                  <c:v>97.107746693181298</c:v>
                </c:pt>
                <c:pt idx="40">
                  <c:v>94.283740775253705</c:v>
                </c:pt>
                <c:pt idx="41">
                  <c:v>91.457871825728503</c:v>
                </c:pt>
                <c:pt idx="42">
                  <c:v>88.6298412000383</c:v>
                </c:pt>
                <c:pt idx="43">
                  <c:v>85.800500310643798</c:v>
                </c:pt>
                <c:pt idx="44">
                  <c:v>82.969869548871301</c:v>
                </c:pt>
                <c:pt idx="45">
                  <c:v>80.137926561363301</c:v>
                </c:pt>
                <c:pt idx="46">
                  <c:v>77.306781246971894</c:v>
                </c:pt>
                <c:pt idx="47">
                  <c:v>74.475974580292103</c:v>
                </c:pt>
                <c:pt idx="48">
                  <c:v>71.644452701244703</c:v>
                </c:pt>
                <c:pt idx="49">
                  <c:v>68.812246189997396</c:v>
                </c:pt>
              </c:numCache>
            </c:numRef>
          </c:xVal>
          <c:yVal>
            <c:numRef>
              <c:f>opt_10!$AG$2:$AG$51</c:f>
              <c:numCache>
                <c:formatCode>General</c:formatCode>
                <c:ptCount val="50"/>
                <c:pt idx="0">
                  <c:v>0.13548013919071167</c:v>
                </c:pt>
                <c:pt idx="1">
                  <c:v>0.127205949168129</c:v>
                </c:pt>
                <c:pt idx="2">
                  <c:v>0.12025111558808277</c:v>
                </c:pt>
                <c:pt idx="3">
                  <c:v>0.1143682764267524</c:v>
                </c:pt>
                <c:pt idx="4">
                  <c:v>0.10979670656842444</c:v>
                </c:pt>
                <c:pt idx="5">
                  <c:v>0.10622027303661241</c:v>
                </c:pt>
                <c:pt idx="6">
                  <c:v>0.10365338003754232</c:v>
                </c:pt>
                <c:pt idx="7">
                  <c:v>0.10245190065964493</c:v>
                </c:pt>
                <c:pt idx="8">
                  <c:v>0.10194739765904615</c:v>
                </c:pt>
                <c:pt idx="9">
                  <c:v>0.10229467783558022</c:v>
                </c:pt>
                <c:pt idx="10">
                  <c:v>0.10411007570508701</c:v>
                </c:pt>
                <c:pt idx="11">
                  <c:v>0.10695734648994915</c:v>
                </c:pt>
                <c:pt idx="12">
                  <c:v>0.11067563976859418</c:v>
                </c:pt>
                <c:pt idx="13">
                  <c:v>0.1134740800921108</c:v>
                </c:pt>
                <c:pt idx="14">
                  <c:v>0.11309738511385348</c:v>
                </c:pt>
                <c:pt idx="15">
                  <c:v>0.11310644632594347</c:v>
                </c:pt>
                <c:pt idx="16">
                  <c:v>0.11346013482902606</c:v>
                </c:pt>
                <c:pt idx="17">
                  <c:v>0.11406838418491816</c:v>
                </c:pt>
                <c:pt idx="18">
                  <c:v>0.11486486894658299</c:v>
                </c:pt>
                <c:pt idx="19">
                  <c:v>0.11575646922619853</c:v>
                </c:pt>
                <c:pt idx="20">
                  <c:v>0.11665236775201748</c:v>
                </c:pt>
                <c:pt idx="21">
                  <c:v>0.11745810605198415</c:v>
                </c:pt>
                <c:pt idx="22">
                  <c:v>0.1180495860823001</c:v>
                </c:pt>
                <c:pt idx="23">
                  <c:v>0.11830856505815035</c:v>
                </c:pt>
                <c:pt idx="24">
                  <c:v>0.11812026611486459</c:v>
                </c:pt>
                <c:pt idx="25">
                  <c:v>0.11731347561443783</c:v>
                </c:pt>
                <c:pt idx="26">
                  <c:v>0.11575657805961725</c:v>
                </c:pt>
                <c:pt idx="27">
                  <c:v>0.11327476373501355</c:v>
                </c:pt>
                <c:pt idx="28">
                  <c:v>0.13226469866910406</c:v>
                </c:pt>
                <c:pt idx="29">
                  <c:v>0.16612274612915456</c:v>
                </c:pt>
                <c:pt idx="30">
                  <c:v>0.20378247620239875</c:v>
                </c:pt>
                <c:pt idx="31">
                  <c:v>0.2450209942074153</c:v>
                </c:pt>
                <c:pt idx="32">
                  <c:v>0.28960812252941537</c:v>
                </c:pt>
                <c:pt idx="33">
                  <c:v>0.33728143935910992</c:v>
                </c:pt>
                <c:pt idx="34">
                  <c:v>0.38776269395763308</c:v>
                </c:pt>
                <c:pt idx="35">
                  <c:v>0.44073664986219541</c:v>
                </c:pt>
                <c:pt idx="36">
                  <c:v>0.49587636633146559</c:v>
                </c:pt>
                <c:pt idx="37">
                  <c:v>0.5528020899775683</c:v>
                </c:pt>
                <c:pt idx="38">
                  <c:v>0.61112118171413243</c:v>
                </c:pt>
                <c:pt idx="39">
                  <c:v>0.67035441320118849</c:v>
                </c:pt>
                <c:pt idx="40">
                  <c:v>0.73002540679436834</c:v>
                </c:pt>
                <c:pt idx="41">
                  <c:v>0.78312812793437558</c:v>
                </c:pt>
                <c:pt idx="42">
                  <c:v>0.82385229858069664</c:v>
                </c:pt>
                <c:pt idx="43">
                  <c:v>0.8604846587802335</c:v>
                </c:pt>
                <c:pt idx="44">
                  <c:v>0.89223925475751997</c:v>
                </c:pt>
                <c:pt idx="45">
                  <c:v>0.91798947906275785</c:v>
                </c:pt>
                <c:pt idx="46">
                  <c:v>0.93637710872161861</c:v>
                </c:pt>
                <c:pt idx="47">
                  <c:v>0.94836673156280682</c:v>
                </c:pt>
                <c:pt idx="48">
                  <c:v>0.95306656572976323</c:v>
                </c:pt>
                <c:pt idx="49">
                  <c:v>0.94895931026377767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E6-4649-A893-05E29B56597C}"/>
            </c:ext>
          </c:extLst>
        </c:ser>
        <c:ser>
          <c:idx val="2"/>
          <c:order val="1"/>
          <c:tx>
            <c:v>D = 0.04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opt_4!$R$2:$R$51</c:f>
              <c:numCache>
                <c:formatCode>General</c:formatCode>
                <c:ptCount val="50"/>
                <c:pt idx="0">
                  <c:v>206.03990713083701</c:v>
                </c:pt>
                <c:pt idx="1">
                  <c:v>203.28244275236199</c:v>
                </c:pt>
                <c:pt idx="2">
                  <c:v>200.52293461996899</c:v>
                </c:pt>
                <c:pt idx="3">
                  <c:v>197.76129422775199</c:v>
                </c:pt>
                <c:pt idx="4">
                  <c:v>194.99765074000399</c:v>
                </c:pt>
                <c:pt idx="5">
                  <c:v>192.231898730767</c:v>
                </c:pt>
                <c:pt idx="6">
                  <c:v>189.46407575509201</c:v>
                </c:pt>
                <c:pt idx="7">
                  <c:v>186.69434420112</c:v>
                </c:pt>
                <c:pt idx="8">
                  <c:v>183.922479276643</c:v>
                </c:pt>
                <c:pt idx="9">
                  <c:v>181.148562197302</c:v>
                </c:pt>
                <c:pt idx="10">
                  <c:v>178.3728326865</c:v>
                </c:pt>
                <c:pt idx="11">
                  <c:v>175.595175164886</c:v>
                </c:pt>
                <c:pt idx="12">
                  <c:v>172.81556631028201</c:v>
                </c:pt>
                <c:pt idx="13">
                  <c:v>170.03367233675101</c:v>
                </c:pt>
                <c:pt idx="14">
                  <c:v>167.24910675692601</c:v>
                </c:pt>
                <c:pt idx="15">
                  <c:v>164.462734653697</c:v>
                </c:pt>
                <c:pt idx="16">
                  <c:v>161.67458409844099</c:v>
                </c:pt>
                <c:pt idx="17">
                  <c:v>158.884668364606</c:v>
                </c:pt>
                <c:pt idx="18">
                  <c:v>156.09301753323101</c:v>
                </c:pt>
                <c:pt idx="19">
                  <c:v>153.29966221016801</c:v>
                </c:pt>
                <c:pt idx="20">
                  <c:v>150.50461113158599</c:v>
                </c:pt>
                <c:pt idx="21">
                  <c:v>147.70789223294</c:v>
                </c:pt>
                <c:pt idx="22">
                  <c:v>144.90954124904101</c:v>
                </c:pt>
                <c:pt idx="23">
                  <c:v>142.109565838169</c:v>
                </c:pt>
                <c:pt idx="24">
                  <c:v>139.307974406364</c:v>
                </c:pt>
                <c:pt idx="25">
                  <c:v>136.50481354084701</c:v>
                </c:pt>
                <c:pt idx="26">
                  <c:v>133.70011661281299</c:v>
                </c:pt>
                <c:pt idx="27">
                  <c:v>130.89388162302001</c:v>
                </c:pt>
                <c:pt idx="28">
                  <c:v>128.08610732995501</c:v>
                </c:pt>
                <c:pt idx="29">
                  <c:v>125.27682863688599</c:v>
                </c:pt>
                <c:pt idx="30">
                  <c:v>122.466097585835</c:v>
                </c:pt>
                <c:pt idx="31">
                  <c:v>119.653942701871</c:v>
                </c:pt>
                <c:pt idx="32">
                  <c:v>116.840371645514</c:v>
                </c:pt>
                <c:pt idx="33">
                  <c:v>114.02540118499201</c:v>
                </c:pt>
                <c:pt idx="34">
                  <c:v>111.20906164493999</c:v>
                </c:pt>
                <c:pt idx="35">
                  <c:v>108.39138445597</c:v>
                </c:pt>
                <c:pt idx="36">
                  <c:v>105.57239064986101</c:v>
                </c:pt>
                <c:pt idx="37">
                  <c:v>102.752101924689</c:v>
                </c:pt>
                <c:pt idx="38">
                  <c:v>99.9292131509565</c:v>
                </c:pt>
                <c:pt idx="39">
                  <c:v>97.103446430036996</c:v>
                </c:pt>
                <c:pt idx="40">
                  <c:v>94.276865867273301</c:v>
                </c:pt>
                <c:pt idx="41">
                  <c:v>91.452267182542698</c:v>
                </c:pt>
                <c:pt idx="42">
                  <c:v>88.626926042840395</c:v>
                </c:pt>
                <c:pt idx="43">
                  <c:v>85.800834512344593</c:v>
                </c:pt>
                <c:pt idx="44">
                  <c:v>82.973996662685806</c:v>
                </c:pt>
                <c:pt idx="45">
                  <c:v>80.146454173654405</c:v>
                </c:pt>
                <c:pt idx="46">
                  <c:v>77.318142047126798</c:v>
                </c:pt>
                <c:pt idx="47">
                  <c:v>74.489234297119793</c:v>
                </c:pt>
                <c:pt idx="48">
                  <c:v>71.659717387346205</c:v>
                </c:pt>
                <c:pt idx="49">
                  <c:v>68.829612563722506</c:v>
                </c:pt>
              </c:numCache>
            </c:numRef>
          </c:xVal>
          <c:yVal>
            <c:numRef>
              <c:f>opt_4!$AG$2:$AG$51</c:f>
              <c:numCache>
                <c:formatCode>General</c:formatCode>
                <c:ptCount val="50"/>
                <c:pt idx="0">
                  <c:v>0.13548013920870261</c:v>
                </c:pt>
                <c:pt idx="1">
                  <c:v>0.12720594745699998</c:v>
                </c:pt>
                <c:pt idx="2">
                  <c:v>0.12025111390534704</c:v>
                </c:pt>
                <c:pt idx="3">
                  <c:v>0.11436827476610745</c:v>
                </c:pt>
                <c:pt idx="4">
                  <c:v>0.1097967049313695</c:v>
                </c:pt>
                <c:pt idx="5">
                  <c:v>0.10622027513693411</c:v>
                </c:pt>
                <c:pt idx="6">
                  <c:v>0.10365338023940751</c:v>
                </c:pt>
                <c:pt idx="7">
                  <c:v>0.10245190088496514</c:v>
                </c:pt>
                <c:pt idx="8">
                  <c:v>0.10194739791067065</c:v>
                </c:pt>
                <c:pt idx="9">
                  <c:v>0.10229467811427639</c:v>
                </c:pt>
                <c:pt idx="10">
                  <c:v>0.10411007600525579</c:v>
                </c:pt>
                <c:pt idx="11">
                  <c:v>0.10695734681257818</c:v>
                </c:pt>
                <c:pt idx="12">
                  <c:v>0.11067564010690489</c:v>
                </c:pt>
                <c:pt idx="13">
                  <c:v>0.11347408033780937</c:v>
                </c:pt>
                <c:pt idx="14">
                  <c:v>0.11309738526865942</c:v>
                </c:pt>
                <c:pt idx="15">
                  <c:v>0.11310644649385182</c:v>
                </c:pt>
                <c:pt idx="16">
                  <c:v>0.11346013492800466</c:v>
                </c:pt>
                <c:pt idx="17">
                  <c:v>0.11406838433684641</c:v>
                </c:pt>
                <c:pt idx="18">
                  <c:v>0.11486486911527294</c:v>
                </c:pt>
                <c:pt idx="19">
                  <c:v>0.11575646942357309</c:v>
                </c:pt>
                <c:pt idx="20">
                  <c:v>0.11665236777412957</c:v>
                </c:pt>
                <c:pt idx="21">
                  <c:v>0.11745810607726526</c:v>
                </c:pt>
                <c:pt idx="22">
                  <c:v>0.11804958610878913</c:v>
                </c:pt>
                <c:pt idx="23">
                  <c:v>0.11830856508629495</c:v>
                </c:pt>
                <c:pt idx="24">
                  <c:v>0.11812026614219917</c:v>
                </c:pt>
                <c:pt idx="25">
                  <c:v>0.11731347563543437</c:v>
                </c:pt>
                <c:pt idx="26">
                  <c:v>0.11575657807190254</c:v>
                </c:pt>
                <c:pt idx="27">
                  <c:v>0.11327476373501355</c:v>
                </c:pt>
                <c:pt idx="28">
                  <c:v>0.13226469861976398</c:v>
                </c:pt>
                <c:pt idx="29">
                  <c:v>0.16612274617722989</c:v>
                </c:pt>
                <c:pt idx="30">
                  <c:v>0.20378247621700041</c:v>
                </c:pt>
                <c:pt idx="31">
                  <c:v>0.2450209942079411</c:v>
                </c:pt>
                <c:pt idx="32">
                  <c:v>0.28960812252987012</c:v>
                </c:pt>
                <c:pt idx="33">
                  <c:v>0.3372814393886685</c:v>
                </c:pt>
                <c:pt idx="34">
                  <c:v>0.38776269403167873</c:v>
                </c:pt>
                <c:pt idx="35">
                  <c:v>0.44073665006992968</c:v>
                </c:pt>
                <c:pt idx="36">
                  <c:v>0.49587636694973725</c:v>
                </c:pt>
                <c:pt idx="37">
                  <c:v>0.55280209290986448</c:v>
                </c:pt>
                <c:pt idx="38">
                  <c:v>0.59513246391710339</c:v>
                </c:pt>
                <c:pt idx="39">
                  <c:v>0.61389187099383236</c:v>
                </c:pt>
                <c:pt idx="40">
                  <c:v>0.62454036077790676</c:v>
                </c:pt>
                <c:pt idx="41">
                  <c:v>0.63094600472362572</c:v>
                </c:pt>
                <c:pt idx="42">
                  <c:v>0.63599586175093847</c:v>
                </c:pt>
                <c:pt idx="43">
                  <c:v>0.63902422853108121</c:v>
                </c:pt>
                <c:pt idx="44">
                  <c:v>0.63920983966863432</c:v>
                </c:pt>
                <c:pt idx="45">
                  <c:v>0.63563470254508303</c:v>
                </c:pt>
                <c:pt idx="46">
                  <c:v>0.62754463039807362</c:v>
                </c:pt>
                <c:pt idx="47">
                  <c:v>0.61368022106175957</c:v>
                </c:pt>
                <c:pt idx="48">
                  <c:v>0.59269181755722045</c:v>
                </c:pt>
                <c:pt idx="49">
                  <c:v>0.56310627990457363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E6-4649-A893-05E29B56597C}"/>
            </c:ext>
          </c:extLst>
        </c:ser>
        <c:ser>
          <c:idx val="1"/>
          <c:order val="2"/>
          <c:tx>
            <c:v>D = 0.01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opt_1!$R$2:$R$51</c:f>
              <c:numCache>
                <c:formatCode>General</c:formatCode>
                <c:ptCount val="50"/>
                <c:pt idx="0">
                  <c:v>206.039907130936</c:v>
                </c:pt>
                <c:pt idx="1">
                  <c:v>203.28244275402099</c:v>
                </c:pt>
                <c:pt idx="2">
                  <c:v>200.52293462332801</c:v>
                </c:pt>
                <c:pt idx="3">
                  <c:v>197.76129423392101</c:v>
                </c:pt>
                <c:pt idx="4">
                  <c:v>194.99765075021</c:v>
                </c:pt>
                <c:pt idx="5">
                  <c:v>192.23189875164499</c:v>
                </c:pt>
                <c:pt idx="6">
                  <c:v>189.46407580572699</c:v>
                </c:pt>
                <c:pt idx="7">
                  <c:v>186.703136411359</c:v>
                </c:pt>
                <c:pt idx="8">
                  <c:v>183.943121355031</c:v>
                </c:pt>
                <c:pt idx="9">
                  <c:v>181.18042485636201</c:v>
                </c:pt>
                <c:pt idx="10">
                  <c:v>178.414941064858</c:v>
                </c:pt>
                <c:pt idx="11">
                  <c:v>175.646663744346</c:v>
                </c:pt>
                <c:pt idx="12">
                  <c:v>172.875563584319</c:v>
                </c:pt>
                <c:pt idx="13">
                  <c:v>170.10155267416599</c:v>
                </c:pt>
                <c:pt idx="14">
                  <c:v>167.324641084885</c:v>
                </c:pt>
                <c:pt idx="15">
                  <c:v>164.546602409614</c:v>
                </c:pt>
                <c:pt idx="16">
                  <c:v>161.77016307488401</c:v>
                </c:pt>
                <c:pt idx="17">
                  <c:v>158.991466810171</c:v>
                </c:pt>
                <c:pt idx="18">
                  <c:v>156.210542446592</c:v>
                </c:pt>
                <c:pt idx="19">
                  <c:v>153.42749128291001</c:v>
                </c:pt>
                <c:pt idx="20">
                  <c:v>150.64221529635901</c:v>
                </c:pt>
                <c:pt idx="21">
                  <c:v>147.85468307056701</c:v>
                </c:pt>
                <c:pt idx="22">
                  <c:v>145.065013841244</c:v>
                </c:pt>
                <c:pt idx="23">
                  <c:v>142.27315583077399</c:v>
                </c:pt>
                <c:pt idx="24">
                  <c:v>139.47891617698301</c:v>
                </c:pt>
                <c:pt idx="25">
                  <c:v>136.68238009098201</c:v>
                </c:pt>
                <c:pt idx="26">
                  <c:v>133.88373760878599</c:v>
                </c:pt>
                <c:pt idx="27">
                  <c:v>131.082845661796</c:v>
                </c:pt>
                <c:pt idx="28">
                  <c:v>128.27936006598901</c:v>
                </c:pt>
                <c:pt idx="29">
                  <c:v>125.424481315788</c:v>
                </c:pt>
                <c:pt idx="30">
                  <c:v>122.51019766929301</c:v>
                </c:pt>
                <c:pt idx="31">
                  <c:v>119.65394271643</c:v>
                </c:pt>
                <c:pt idx="32">
                  <c:v>116.840371644059</c:v>
                </c:pt>
                <c:pt idx="33">
                  <c:v>114.02540114177199</c:v>
                </c:pt>
                <c:pt idx="34">
                  <c:v>111.207327263693</c:v>
                </c:pt>
                <c:pt idx="35">
                  <c:v>108.38698179519101</c:v>
                </c:pt>
                <c:pt idx="36">
                  <c:v>105.566653592751</c:v>
                </c:pt>
                <c:pt idx="37">
                  <c:v>102.74620426589701</c:v>
                </c:pt>
                <c:pt idx="38">
                  <c:v>99.924905571211895</c:v>
                </c:pt>
                <c:pt idx="39">
                  <c:v>97.102750672340306</c:v>
                </c:pt>
                <c:pt idx="40">
                  <c:v>94.2797774310975</c:v>
                </c:pt>
                <c:pt idx="41">
                  <c:v>91.455987314002698</c:v>
                </c:pt>
                <c:pt idx="42">
                  <c:v>88.631407375332103</c:v>
                </c:pt>
                <c:pt idx="43">
                  <c:v>85.806072885599306</c:v>
                </c:pt>
                <c:pt idx="44">
                  <c:v>82.979969721812097</c:v>
                </c:pt>
                <c:pt idx="45">
                  <c:v>80.153129697419601</c:v>
                </c:pt>
                <c:pt idx="46">
                  <c:v>77.325536110673994</c:v>
                </c:pt>
                <c:pt idx="47">
                  <c:v>74.497290907211706</c:v>
                </c:pt>
                <c:pt idx="48">
                  <c:v>71.668428652314603</c:v>
                </c:pt>
                <c:pt idx="49">
                  <c:v>68.838944065182503</c:v>
                </c:pt>
              </c:numCache>
            </c:numRef>
          </c:xVal>
          <c:yVal>
            <c:numRef>
              <c:f>opt_1!$AG$2:$AG$51</c:f>
              <c:numCache>
                <c:formatCode>General</c:formatCode>
                <c:ptCount val="50"/>
                <c:pt idx="0">
                  <c:v>0.13548013584795626</c:v>
                </c:pt>
                <c:pt idx="1">
                  <c:v>0.12720594651265316</c:v>
                </c:pt>
                <c:pt idx="2">
                  <c:v>0.12025111383126585</c:v>
                </c:pt>
                <c:pt idx="3">
                  <c:v>0.11436827789489001</c:v>
                </c:pt>
                <c:pt idx="4">
                  <c:v>0.10979670948526632</c:v>
                </c:pt>
                <c:pt idx="5">
                  <c:v>0.10622028612303325</c:v>
                </c:pt>
                <c:pt idx="6">
                  <c:v>0.1036534822182773</c:v>
                </c:pt>
                <c:pt idx="7">
                  <c:v>9.7186487852610526E-2</c:v>
                </c:pt>
                <c:pt idx="8">
                  <c:v>8.9756736896717371E-2</c:v>
                </c:pt>
                <c:pt idx="9">
                  <c:v>8.3682102471442477E-2</c:v>
                </c:pt>
                <c:pt idx="10">
                  <c:v>7.9707291642058919E-2</c:v>
                </c:pt>
                <c:pt idx="11">
                  <c:v>7.7415212358936003E-2</c:v>
                </c:pt>
                <c:pt idx="12">
                  <c:v>7.6546906291895311E-2</c:v>
                </c:pt>
                <c:pt idx="13">
                  <c:v>7.7264295426090257E-2</c:v>
                </c:pt>
                <c:pt idx="14">
                  <c:v>7.9371617506211578E-2</c:v>
                </c:pt>
                <c:pt idx="15">
                  <c:v>8.0288300215272557E-2</c:v>
                </c:pt>
                <c:pt idx="16">
                  <c:v>7.6548617685929798E-2</c:v>
                </c:pt>
                <c:pt idx="17">
                  <c:v>7.3383608857341187E-2</c:v>
                </c:pt>
                <c:pt idx="18">
                  <c:v>7.0720096126983378E-2</c:v>
                </c:pt>
                <c:pt idx="19">
                  <c:v>6.844228276671771E-2</c:v>
                </c:pt>
                <c:pt idx="20">
                  <c:v>6.6503863773071714E-2</c:v>
                </c:pt>
                <c:pt idx="21">
                  <c:v>6.4830379728419985E-2</c:v>
                </c:pt>
                <c:pt idx="22">
                  <c:v>6.3267346187465989E-2</c:v>
                </c:pt>
                <c:pt idx="23">
                  <c:v>6.1738119517613654E-2</c:v>
                </c:pt>
                <c:pt idx="24">
                  <c:v>6.0188408068242438E-2</c:v>
                </c:pt>
                <c:pt idx="25">
                  <c:v>5.8454551288228629E-2</c:v>
                </c:pt>
                <c:pt idx="26">
                  <c:v>5.6325263621701538E-2</c:v>
                </c:pt>
                <c:pt idx="27">
                  <c:v>5.3701868194742985E-2</c:v>
                </c:pt>
                <c:pt idx="28">
                  <c:v>7.0625417626906994E-2</c:v>
                </c:pt>
                <c:pt idx="29">
                  <c:v>0.1217473679604737</c:v>
                </c:pt>
                <c:pt idx="30">
                  <c:v>0.19208185298990799</c:v>
                </c:pt>
                <c:pt idx="31">
                  <c:v>0.2450209935021519</c:v>
                </c:pt>
                <c:pt idx="32">
                  <c:v>0.28960812170726768</c:v>
                </c:pt>
                <c:pt idx="33">
                  <c:v>0.33728144052766851</c:v>
                </c:pt>
                <c:pt idx="34">
                  <c:v>0.36262960454092052</c:v>
                </c:pt>
                <c:pt idx="35">
                  <c:v>0.37241890491962693</c:v>
                </c:pt>
                <c:pt idx="36">
                  <c:v>0.37759628469215301</c:v>
                </c:pt>
                <c:pt idx="37">
                  <c:v>0.38326003355950178</c:v>
                </c:pt>
                <c:pt idx="38">
                  <c:v>0.38978324080009941</c:v>
                </c:pt>
                <c:pt idx="39">
                  <c:v>0.39669364924132822</c:v>
                </c:pt>
                <c:pt idx="40">
                  <c:v>0.40347534909206217</c:v>
                </c:pt>
                <c:pt idx="41">
                  <c:v>0.40958836071165905</c:v>
                </c:pt>
                <c:pt idx="42">
                  <c:v>0.41438517993014301</c:v>
                </c:pt>
                <c:pt idx="43">
                  <c:v>0.41718459229586813</c:v>
                </c:pt>
                <c:pt idx="44">
                  <c:v>0.4172044216906059</c:v>
                </c:pt>
                <c:pt idx="45">
                  <c:v>0.41351110888330922</c:v>
                </c:pt>
                <c:pt idx="46">
                  <c:v>0.40516859367571811</c:v>
                </c:pt>
                <c:pt idx="47">
                  <c:v>0.39123737327220454</c:v>
                </c:pt>
                <c:pt idx="48">
                  <c:v>0.37019835859778283</c:v>
                </c:pt>
                <c:pt idx="49">
                  <c:v>0.34059637668806886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E6-4649-A893-05E29B56597C}"/>
            </c:ext>
          </c:extLst>
        </c:ser>
        <c:ser>
          <c:idx val="3"/>
          <c:order val="3"/>
          <c:tx>
            <c:v>Baseline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opt_plot!$S$5:$S$33</c:f>
              <c:numCache>
                <c:formatCode>General</c:formatCode>
                <c:ptCount val="29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  <c:pt idx="12">
                  <c:v>125</c:v>
                </c:pt>
                <c:pt idx="13">
                  <c:v>130</c:v>
                </c:pt>
                <c:pt idx="14">
                  <c:v>135</c:v>
                </c:pt>
                <c:pt idx="15">
                  <c:v>140</c:v>
                </c:pt>
                <c:pt idx="16">
                  <c:v>145</c:v>
                </c:pt>
                <c:pt idx="17">
                  <c:v>150</c:v>
                </c:pt>
                <c:pt idx="18">
                  <c:v>155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175</c:v>
                </c:pt>
                <c:pt idx="23">
                  <c:v>180</c:v>
                </c:pt>
                <c:pt idx="24">
                  <c:v>185</c:v>
                </c:pt>
                <c:pt idx="25">
                  <c:v>190</c:v>
                </c:pt>
                <c:pt idx="26">
                  <c:v>195</c:v>
                </c:pt>
                <c:pt idx="27">
                  <c:v>200</c:v>
                </c:pt>
                <c:pt idx="28">
                  <c:v>205</c:v>
                </c:pt>
              </c:numCache>
            </c:numRef>
          </c:xVal>
          <c:yVal>
            <c:numRef>
              <c:f>opt_plot!$T$5:$T$33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28-41CA-9678-D209AE555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92448"/>
        <c:axId val="1732647328"/>
      </c:scatterChart>
      <c:valAx>
        <c:axId val="1746392448"/>
        <c:scaling>
          <c:orientation val="minMax"/>
          <c:max val="2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47328"/>
        <c:crossesAt val="-0.1"/>
        <c:crossBetween val="midCat"/>
        <c:majorUnit val="20"/>
        <c:minorUnit val="5"/>
      </c:valAx>
      <c:valAx>
        <c:axId val="1732647328"/>
        <c:scaling>
          <c:orientation val="minMax"/>
          <c:max val="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Efficiency Gain (Percentage </a:t>
                </a:r>
                <a:r>
                  <a:rPr lang="en-US" baseline="0"/>
                  <a:t>Points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92448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009028398416841"/>
          <c:y val="0.10393196975295316"/>
          <c:w val="0.31523628868987907"/>
          <c:h val="0.2625054417612648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13969087197434"/>
          <c:y val="5.0925925925925923E-2"/>
          <c:w val="0.73442475940507446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Correlation</c:nam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validate_ops!$N$3:$N$27</c:f>
              <c:numCache>
                <c:formatCode>General</c:formatCode>
                <c:ptCount val="25"/>
                <c:pt idx="0">
                  <c:v>13.7814527586052</c:v>
                </c:pt>
                <c:pt idx="1">
                  <c:v>14.371163821058801</c:v>
                </c:pt>
                <c:pt idx="2">
                  <c:v>14.986550878811901</c:v>
                </c:pt>
                <c:pt idx="3">
                  <c:v>15.6384647571881</c:v>
                </c:pt>
                <c:pt idx="4">
                  <c:v>16.085068025528599</c:v>
                </c:pt>
                <c:pt idx="5">
                  <c:v>16.8031366971362</c:v>
                </c:pt>
                <c:pt idx="6">
                  <c:v>17.419701782988099</c:v>
                </c:pt>
                <c:pt idx="7">
                  <c:v>17.966758601332199</c:v>
                </c:pt>
                <c:pt idx="8">
                  <c:v>18.817528780068901</c:v>
                </c:pt>
                <c:pt idx="9">
                  <c:v>19.474986080965301</c:v>
                </c:pt>
                <c:pt idx="10">
                  <c:v>20.059984905739899</c:v>
                </c:pt>
                <c:pt idx="11">
                  <c:v>20.982635970290598</c:v>
                </c:pt>
                <c:pt idx="12">
                  <c:v>21.368849126248801</c:v>
                </c:pt>
                <c:pt idx="13">
                  <c:v>22.125982644759901</c:v>
                </c:pt>
                <c:pt idx="14">
                  <c:v>22.596402506885699</c:v>
                </c:pt>
                <c:pt idx="15">
                  <c:v>23.339942000174801</c:v>
                </c:pt>
                <c:pt idx="16">
                  <c:v>23.966105311766199</c:v>
                </c:pt>
                <c:pt idx="17">
                  <c:v>24.8030169318947</c:v>
                </c:pt>
                <c:pt idx="18">
                  <c:v>25.1935559641209</c:v>
                </c:pt>
                <c:pt idx="19">
                  <c:v>26.0303652785088</c:v>
                </c:pt>
                <c:pt idx="20">
                  <c:v>26.894204603011399</c:v>
                </c:pt>
                <c:pt idx="21">
                  <c:v>27.615635350400598</c:v>
                </c:pt>
                <c:pt idx="22">
                  <c:v>28.127591386450899</c:v>
                </c:pt>
                <c:pt idx="23">
                  <c:v>29.079040857546499</c:v>
                </c:pt>
                <c:pt idx="24">
                  <c:v>29.3229159939585</c:v>
                </c:pt>
              </c:numCache>
            </c:numRef>
          </c:xVal>
          <c:yVal>
            <c:numRef>
              <c:f>validate_ops!$D$3:$D$27</c:f>
              <c:numCache>
                <c:formatCode>General</c:formatCode>
                <c:ptCount val="25"/>
                <c:pt idx="0">
                  <c:v>39.856150418908499</c:v>
                </c:pt>
                <c:pt idx="1">
                  <c:v>41.007296035176601</c:v>
                </c:pt>
                <c:pt idx="2">
                  <c:v>42.577324629300698</c:v>
                </c:pt>
                <c:pt idx="3">
                  <c:v>41.467229878504902</c:v>
                </c:pt>
                <c:pt idx="4">
                  <c:v>43.712413075670803</c:v>
                </c:pt>
                <c:pt idx="5">
                  <c:v>42.151374304326403</c:v>
                </c:pt>
                <c:pt idx="6">
                  <c:v>44.691215262974403</c:v>
                </c:pt>
                <c:pt idx="7">
                  <c:v>44.648476403896296</c:v>
                </c:pt>
                <c:pt idx="8">
                  <c:v>46.252203887162302</c:v>
                </c:pt>
                <c:pt idx="9">
                  <c:v>44.753956537586397</c:v>
                </c:pt>
                <c:pt idx="10">
                  <c:v>50.633075729331601</c:v>
                </c:pt>
                <c:pt idx="11">
                  <c:v>51.692691445248897</c:v>
                </c:pt>
                <c:pt idx="12">
                  <c:v>56.264517359328003</c:v>
                </c:pt>
                <c:pt idx="13">
                  <c:v>52.8597868812207</c:v>
                </c:pt>
                <c:pt idx="14">
                  <c:v>58.096227675633102</c:v>
                </c:pt>
                <c:pt idx="15">
                  <c:v>53.061411209643303</c:v>
                </c:pt>
                <c:pt idx="16">
                  <c:v>58.629488505508398</c:v>
                </c:pt>
                <c:pt idx="17">
                  <c:v>59.501749278973897</c:v>
                </c:pt>
                <c:pt idx="18">
                  <c:v>58.977166931115498</c:v>
                </c:pt>
                <c:pt idx="19">
                  <c:v>60.513369882230002</c:v>
                </c:pt>
                <c:pt idx="20">
                  <c:v>61.177281190398197</c:v>
                </c:pt>
                <c:pt idx="21">
                  <c:v>63.252804839453297</c:v>
                </c:pt>
                <c:pt idx="22">
                  <c:v>61.604465790610398</c:v>
                </c:pt>
                <c:pt idx="23">
                  <c:v>62.853178369678297</c:v>
                </c:pt>
                <c:pt idx="24">
                  <c:v>62.902726910208798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B-4D89-B41F-A3C2FDAFF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112031"/>
        <c:axId val="1544373887"/>
      </c:scatterChart>
      <c:valAx>
        <c:axId val="1466112031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Coal</a:t>
                </a:r>
                <a:r>
                  <a:rPr lang="en-US" baseline="0"/>
                  <a:t> Flow (kg/s)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73887"/>
        <c:crosses val="autoZero"/>
        <c:crossBetween val="midCat"/>
      </c:valAx>
      <c:valAx>
        <c:axId val="1544373887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Primary Air Flow (kg/s)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1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708296879556721"/>
          <c:y val="7.9860017497812824E-2"/>
          <c:w val="0.41958369787109934"/>
          <c:h val="0.155094779819189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13969087197434"/>
          <c:y val="5.0925925925925923E-2"/>
          <c:w val="0.73141586468358122"/>
          <c:h val="0.74350320793234181"/>
        </c:manualLayout>
      </c:layout>
      <c:scatterChart>
        <c:scatterStyle val="lineMarker"/>
        <c:varyColors val="0"/>
        <c:ser>
          <c:idx val="3"/>
          <c:order val="0"/>
          <c:tx>
            <c:v>D = 0.10</c:v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opt_10!$R$2:$R$51</c:f>
              <c:numCache>
                <c:formatCode>General</c:formatCode>
                <c:ptCount val="50"/>
                <c:pt idx="0">
                  <c:v>206.039907130801</c:v>
                </c:pt>
                <c:pt idx="1">
                  <c:v>203.282442752376</c:v>
                </c:pt>
                <c:pt idx="2">
                  <c:v>200.52293461991101</c:v>
                </c:pt>
                <c:pt idx="3">
                  <c:v>197.76129422762801</c:v>
                </c:pt>
                <c:pt idx="4">
                  <c:v>194.99765073981999</c:v>
                </c:pt>
                <c:pt idx="5">
                  <c:v>192.23189873006399</c:v>
                </c:pt>
                <c:pt idx="6">
                  <c:v>189.46407575471599</c:v>
                </c:pt>
                <c:pt idx="7">
                  <c:v>186.69434420070701</c:v>
                </c:pt>
                <c:pt idx="8">
                  <c:v>183.92247927619499</c:v>
                </c:pt>
                <c:pt idx="9">
                  <c:v>181.148562196825</c:v>
                </c:pt>
                <c:pt idx="10">
                  <c:v>178.37283268600299</c:v>
                </c:pt>
                <c:pt idx="11">
                  <c:v>175.595175164371</c:v>
                </c:pt>
                <c:pt idx="12">
                  <c:v>172.815566309757</c:v>
                </c:pt>
                <c:pt idx="13">
                  <c:v>170.033672335674</c:v>
                </c:pt>
                <c:pt idx="14">
                  <c:v>167.24910675574901</c:v>
                </c:pt>
                <c:pt idx="15">
                  <c:v>164.46273465239901</c:v>
                </c:pt>
                <c:pt idx="16">
                  <c:v>161.67458409698199</c:v>
                </c:pt>
                <c:pt idx="17">
                  <c:v>158.88466836306</c:v>
                </c:pt>
                <c:pt idx="18">
                  <c:v>156.09301753155199</c:v>
                </c:pt>
                <c:pt idx="19">
                  <c:v>153.29966220834899</c:v>
                </c:pt>
                <c:pt idx="20">
                  <c:v>150.50461112978601</c:v>
                </c:pt>
                <c:pt idx="21">
                  <c:v>147.70789223100499</c:v>
                </c:pt>
                <c:pt idx="22">
                  <c:v>144.909541246966</c:v>
                </c:pt>
                <c:pt idx="23">
                  <c:v>142.10956583595001</c:v>
                </c:pt>
                <c:pt idx="24">
                  <c:v>139.30797440399701</c:v>
                </c:pt>
                <c:pt idx="25">
                  <c:v>136.50481353832399</c:v>
                </c:pt>
                <c:pt idx="26">
                  <c:v>133.70011661012401</c:v>
                </c:pt>
                <c:pt idx="27">
                  <c:v>130.893881620158</c:v>
                </c:pt>
                <c:pt idx="28">
                  <c:v>128.08610732691599</c:v>
                </c:pt>
                <c:pt idx="29">
                  <c:v>125.276828634872</c:v>
                </c:pt>
                <c:pt idx="30">
                  <c:v>122.466097584653</c:v>
                </c:pt>
                <c:pt idx="31">
                  <c:v>119.65394270133299</c:v>
                </c:pt>
                <c:pt idx="32">
                  <c:v>116.840371645619</c:v>
                </c:pt>
                <c:pt idx="33">
                  <c:v>114.025401185908</c:v>
                </c:pt>
                <c:pt idx="34">
                  <c:v>111.209061647106</c:v>
                </c:pt>
                <c:pt idx="35">
                  <c:v>108.391384460525</c:v>
                </c:pt>
                <c:pt idx="36">
                  <c:v>105.57239066045599</c:v>
                </c:pt>
                <c:pt idx="37">
                  <c:v>102.752101966917</c:v>
                </c:pt>
                <c:pt idx="38">
                  <c:v>99.930542220767705</c:v>
                </c:pt>
                <c:pt idx="39">
                  <c:v>97.107746693181298</c:v>
                </c:pt>
                <c:pt idx="40">
                  <c:v>94.283740775253705</c:v>
                </c:pt>
                <c:pt idx="41">
                  <c:v>91.457871825728503</c:v>
                </c:pt>
                <c:pt idx="42">
                  <c:v>88.6298412000383</c:v>
                </c:pt>
                <c:pt idx="43">
                  <c:v>85.800500310643798</c:v>
                </c:pt>
                <c:pt idx="44">
                  <c:v>82.969869548871301</c:v>
                </c:pt>
                <c:pt idx="45">
                  <c:v>80.137926561363301</c:v>
                </c:pt>
                <c:pt idx="46">
                  <c:v>77.306781246971894</c:v>
                </c:pt>
                <c:pt idx="47">
                  <c:v>74.475974580292103</c:v>
                </c:pt>
                <c:pt idx="48">
                  <c:v>71.644452701244703</c:v>
                </c:pt>
                <c:pt idx="49">
                  <c:v>68.812246189997396</c:v>
                </c:pt>
              </c:numCache>
            </c:numRef>
          </c:xVal>
          <c:yVal>
            <c:numRef>
              <c:f>opt_10!$AI$2:$AI$51</c:f>
              <c:numCache>
                <c:formatCode>General</c:formatCode>
                <c:ptCount val="50"/>
                <c:pt idx="0">
                  <c:v>0.95317151255459398</c:v>
                </c:pt>
                <c:pt idx="1">
                  <c:v>0.95342266784500396</c:v>
                </c:pt>
                <c:pt idx="2">
                  <c:v>0.95368268180925597</c:v>
                </c:pt>
                <c:pt idx="3">
                  <c:v>0.95394644379632498</c:v>
                </c:pt>
                <c:pt idx="4">
                  <c:v>0.95421999838082106</c:v>
                </c:pt>
                <c:pt idx="5">
                  <c:v>0.95449701935388298</c:v>
                </c:pt>
                <c:pt idx="6">
                  <c:v>0.954778586212781</c:v>
                </c:pt>
                <c:pt idx="7">
                  <c:v>0.955073423217078</c:v>
                </c:pt>
                <c:pt idx="8">
                  <c:v>0.95536736404816502</c:v>
                </c:pt>
                <c:pt idx="9">
                  <c:v>0.95566231176687799</c:v>
                </c:pt>
                <c:pt idx="10">
                  <c:v>0.95597160752913901</c:v>
                </c:pt>
                <c:pt idx="11">
                  <c:v>0.95629004815711205</c:v>
                </c:pt>
                <c:pt idx="12">
                  <c:v>0.95661519283588803</c:v>
                </c:pt>
                <c:pt idx="13">
                  <c:v>0.95690679298129799</c:v>
                </c:pt>
                <c:pt idx="14">
                  <c:v>0.95711299979448305</c:v>
                </c:pt>
                <c:pt idx="15">
                  <c:v>0.95731895406636103</c:v>
                </c:pt>
                <c:pt idx="16">
                  <c:v>0.95752469275442698</c:v>
                </c:pt>
                <c:pt idx="17">
                  <c:v>0.95773029339400795</c:v>
                </c:pt>
                <c:pt idx="18">
                  <c:v>0.95793580712466497</c:v>
                </c:pt>
                <c:pt idx="19">
                  <c:v>0.95814129794022895</c:v>
                </c:pt>
                <c:pt idx="20">
                  <c:v>0.95834689239618698</c:v>
                </c:pt>
                <c:pt idx="21">
                  <c:v>0.95855269661155396</c:v>
                </c:pt>
                <c:pt idx="22">
                  <c:v>0.95875881828031095</c:v>
                </c:pt>
                <c:pt idx="23">
                  <c:v>0.95896544712520904</c:v>
                </c:pt>
                <c:pt idx="24">
                  <c:v>0.95917279584548298</c:v>
                </c:pt>
                <c:pt idx="25">
                  <c:v>0.95938103435980104</c:v>
                </c:pt>
                <c:pt idx="26">
                  <c:v>0.95959039793832102</c:v>
                </c:pt>
                <c:pt idx="27">
                  <c:v>0.95980122336891205</c:v>
                </c:pt>
                <c:pt idx="28">
                  <c:v>0.96001388853048497</c:v>
                </c:pt>
                <c:pt idx="29">
                  <c:v>0.96022876188941997</c:v>
                </c:pt>
                <c:pt idx="30">
                  <c:v>0.96044624552018698</c:v>
                </c:pt>
                <c:pt idx="31">
                  <c:v>0.96066685167819499</c:v>
                </c:pt>
                <c:pt idx="32">
                  <c:v>0.96089120544807505</c:v>
                </c:pt>
                <c:pt idx="33">
                  <c:v>0.96112000660468999</c:v>
                </c:pt>
                <c:pt idx="34">
                  <c:v>0.96135403797067398</c:v>
                </c:pt>
                <c:pt idx="35">
                  <c:v>0.96159419888347397</c:v>
                </c:pt>
                <c:pt idx="36">
                  <c:v>0.96184154319353898</c:v>
                </c:pt>
                <c:pt idx="37">
                  <c:v>0.96209727942185197</c:v>
                </c:pt>
                <c:pt idx="38">
                  <c:v>0.96236279283301396</c:v>
                </c:pt>
                <c:pt idx="39">
                  <c:v>0.96263965484207104</c:v>
                </c:pt>
                <c:pt idx="40">
                  <c:v>0.96292968835750703</c:v>
                </c:pt>
                <c:pt idx="41">
                  <c:v>0.96323562186719303</c:v>
                </c:pt>
                <c:pt idx="42">
                  <c:v>0.963561039339348</c:v>
                </c:pt>
                <c:pt idx="43">
                  <c:v>0.96390728802560299</c:v>
                </c:pt>
                <c:pt idx="44">
                  <c:v>0.96427733401170801</c:v>
                </c:pt>
                <c:pt idx="45">
                  <c:v>0.96467316055734098</c:v>
                </c:pt>
                <c:pt idx="46">
                  <c:v>0.96466669666222804</c:v>
                </c:pt>
                <c:pt idx="47">
                  <c:v>0.96442016586235402</c:v>
                </c:pt>
                <c:pt idx="48">
                  <c:v>0.96416685638636501</c:v>
                </c:pt>
                <c:pt idx="49">
                  <c:v>0.96390774771319598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FE-4307-A0CC-607FCF85BE07}"/>
            </c:ext>
          </c:extLst>
        </c:ser>
        <c:ser>
          <c:idx val="2"/>
          <c:order val="1"/>
          <c:tx>
            <c:v>D = 0.04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opt_4!$R$2:$R$51</c:f>
              <c:numCache>
                <c:formatCode>General</c:formatCode>
                <c:ptCount val="50"/>
                <c:pt idx="0">
                  <c:v>206.03990713083701</c:v>
                </c:pt>
                <c:pt idx="1">
                  <c:v>203.28244275236199</c:v>
                </c:pt>
                <c:pt idx="2">
                  <c:v>200.52293461996899</c:v>
                </c:pt>
                <c:pt idx="3">
                  <c:v>197.76129422775199</c:v>
                </c:pt>
                <c:pt idx="4">
                  <c:v>194.99765074000399</c:v>
                </c:pt>
                <c:pt idx="5">
                  <c:v>192.231898730767</c:v>
                </c:pt>
                <c:pt idx="6">
                  <c:v>189.46407575509201</c:v>
                </c:pt>
                <c:pt idx="7">
                  <c:v>186.69434420112</c:v>
                </c:pt>
                <c:pt idx="8">
                  <c:v>183.922479276643</c:v>
                </c:pt>
                <c:pt idx="9">
                  <c:v>181.148562197302</c:v>
                </c:pt>
                <c:pt idx="10">
                  <c:v>178.3728326865</c:v>
                </c:pt>
                <c:pt idx="11">
                  <c:v>175.595175164886</c:v>
                </c:pt>
                <c:pt idx="12">
                  <c:v>172.81556631028201</c:v>
                </c:pt>
                <c:pt idx="13">
                  <c:v>170.03367233675101</c:v>
                </c:pt>
                <c:pt idx="14">
                  <c:v>167.24910675692601</c:v>
                </c:pt>
                <c:pt idx="15">
                  <c:v>164.462734653697</c:v>
                </c:pt>
                <c:pt idx="16">
                  <c:v>161.67458409844099</c:v>
                </c:pt>
                <c:pt idx="17">
                  <c:v>158.884668364606</c:v>
                </c:pt>
                <c:pt idx="18">
                  <c:v>156.09301753323101</c:v>
                </c:pt>
                <c:pt idx="19">
                  <c:v>153.29966221016801</c:v>
                </c:pt>
                <c:pt idx="20">
                  <c:v>150.50461113158599</c:v>
                </c:pt>
                <c:pt idx="21">
                  <c:v>147.70789223294</c:v>
                </c:pt>
                <c:pt idx="22">
                  <c:v>144.90954124904101</c:v>
                </c:pt>
                <c:pt idx="23">
                  <c:v>142.109565838169</c:v>
                </c:pt>
                <c:pt idx="24">
                  <c:v>139.307974406364</c:v>
                </c:pt>
                <c:pt idx="25">
                  <c:v>136.50481354084701</c:v>
                </c:pt>
                <c:pt idx="26">
                  <c:v>133.70011661281299</c:v>
                </c:pt>
                <c:pt idx="27">
                  <c:v>130.89388162302001</c:v>
                </c:pt>
                <c:pt idx="28">
                  <c:v>128.08610732995501</c:v>
                </c:pt>
                <c:pt idx="29">
                  <c:v>125.27682863688599</c:v>
                </c:pt>
                <c:pt idx="30">
                  <c:v>122.466097585835</c:v>
                </c:pt>
                <c:pt idx="31">
                  <c:v>119.653942701871</c:v>
                </c:pt>
                <c:pt idx="32">
                  <c:v>116.840371645514</c:v>
                </c:pt>
                <c:pt idx="33">
                  <c:v>114.02540118499201</c:v>
                </c:pt>
                <c:pt idx="34">
                  <c:v>111.20906164493999</c:v>
                </c:pt>
                <c:pt idx="35">
                  <c:v>108.39138445597</c:v>
                </c:pt>
                <c:pt idx="36">
                  <c:v>105.57239064986101</c:v>
                </c:pt>
                <c:pt idx="37">
                  <c:v>102.752101924689</c:v>
                </c:pt>
                <c:pt idx="38">
                  <c:v>99.9292131509565</c:v>
                </c:pt>
                <c:pt idx="39">
                  <c:v>97.103446430036996</c:v>
                </c:pt>
                <c:pt idx="40">
                  <c:v>94.276865867273301</c:v>
                </c:pt>
                <c:pt idx="41">
                  <c:v>91.452267182542698</c:v>
                </c:pt>
                <c:pt idx="42">
                  <c:v>88.626926042840395</c:v>
                </c:pt>
                <c:pt idx="43">
                  <c:v>85.800834512344593</c:v>
                </c:pt>
                <c:pt idx="44">
                  <c:v>82.973996662685806</c:v>
                </c:pt>
                <c:pt idx="45">
                  <c:v>80.146454173654405</c:v>
                </c:pt>
                <c:pt idx="46">
                  <c:v>77.318142047126798</c:v>
                </c:pt>
                <c:pt idx="47">
                  <c:v>74.489234297119793</c:v>
                </c:pt>
                <c:pt idx="48">
                  <c:v>71.659717387346205</c:v>
                </c:pt>
                <c:pt idx="49">
                  <c:v>68.829612563722506</c:v>
                </c:pt>
              </c:numCache>
            </c:numRef>
          </c:xVal>
          <c:yVal>
            <c:numRef>
              <c:f>opt_4!$AI$2:$AI$51</c:f>
              <c:numCache>
                <c:formatCode>General</c:formatCode>
                <c:ptCount val="50"/>
                <c:pt idx="0">
                  <c:v>0.95317151255477395</c:v>
                </c:pt>
                <c:pt idx="1">
                  <c:v>0.95342266787224395</c:v>
                </c:pt>
                <c:pt idx="2">
                  <c:v>0.95368268183761895</c:v>
                </c:pt>
                <c:pt idx="3">
                  <c:v>0.95394644382585003</c:v>
                </c:pt>
                <c:pt idx="4">
                  <c:v>0.95421999841151495</c:v>
                </c:pt>
                <c:pt idx="5">
                  <c:v>0.95449701934855102</c:v>
                </c:pt>
                <c:pt idx="6">
                  <c:v>0.95477858621478295</c:v>
                </c:pt>
                <c:pt idx="7">
                  <c:v>0.95507342321932098</c:v>
                </c:pt>
                <c:pt idx="8">
                  <c:v>0.95536736405056899</c:v>
                </c:pt>
                <c:pt idx="9">
                  <c:v>0.95566231176941296</c:v>
                </c:pt>
                <c:pt idx="10">
                  <c:v>0.95597160753190402</c:v>
                </c:pt>
                <c:pt idx="11">
                  <c:v>0.95629004815999896</c:v>
                </c:pt>
                <c:pt idx="12">
                  <c:v>0.95661519283885399</c:v>
                </c:pt>
                <c:pt idx="13">
                  <c:v>0.95690679299116299</c:v>
                </c:pt>
                <c:pt idx="14">
                  <c:v>0.95711299980410303</c:v>
                </c:pt>
                <c:pt idx="15">
                  <c:v>0.95731895407685197</c:v>
                </c:pt>
                <c:pt idx="16">
                  <c:v>0.95752469275682295</c:v>
                </c:pt>
                <c:pt idx="17">
                  <c:v>0.95773029340527005</c:v>
                </c:pt>
                <c:pt idx="18">
                  <c:v>0.95793580713682802</c:v>
                </c:pt>
                <c:pt idx="19">
                  <c:v>0.95814129795343095</c:v>
                </c:pt>
                <c:pt idx="20">
                  <c:v>0.95834689240923199</c:v>
                </c:pt>
                <c:pt idx="21">
                  <c:v>0.95855269662529996</c:v>
                </c:pt>
                <c:pt idx="22">
                  <c:v>0.95875881829473497</c:v>
                </c:pt>
                <c:pt idx="23">
                  <c:v>0.95896544714027698</c:v>
                </c:pt>
                <c:pt idx="24">
                  <c:v>0.95917279586113202</c:v>
                </c:pt>
                <c:pt idx="25">
                  <c:v>0.95938103437598399</c:v>
                </c:pt>
                <c:pt idx="26">
                  <c:v>0.959590397955004</c:v>
                </c:pt>
                <c:pt idx="27">
                  <c:v>0.95980122338603202</c:v>
                </c:pt>
                <c:pt idx="28">
                  <c:v>0.960013888547957</c:v>
                </c:pt>
                <c:pt idx="29">
                  <c:v>0.96022876190151596</c:v>
                </c:pt>
                <c:pt idx="30">
                  <c:v>0.96044624552692004</c:v>
                </c:pt>
                <c:pt idx="31">
                  <c:v>0.960666851681095</c:v>
                </c:pt>
                <c:pt idx="32">
                  <c:v>0.96089120544755602</c:v>
                </c:pt>
                <c:pt idx="33">
                  <c:v>0.96112000660036501</c:v>
                </c:pt>
                <c:pt idx="34">
                  <c:v>0.96135403796115204</c:v>
                </c:pt>
                <c:pt idx="35">
                  <c:v>0.96159419886492203</c:v>
                </c:pt>
                <c:pt idx="36">
                  <c:v>0.96184154315383796</c:v>
                </c:pt>
                <c:pt idx="37">
                  <c:v>0.96209727927878497</c:v>
                </c:pt>
                <c:pt idx="38">
                  <c:v>0.96236406706177502</c:v>
                </c:pt>
                <c:pt idx="39">
                  <c:v>0.96264414094936601</c:v>
                </c:pt>
                <c:pt idx="40">
                  <c:v>0.96274232275469496</c:v>
                </c:pt>
                <c:pt idx="41">
                  <c:v>0.96196519394024105</c:v>
                </c:pt>
                <c:pt idx="42">
                  <c:v>0.96116448825454703</c:v>
                </c:pt>
                <c:pt idx="43">
                  <c:v>0.96034540170587901</c:v>
                </c:pt>
                <c:pt idx="44">
                  <c:v>0.95950988596086995</c:v>
                </c:pt>
                <c:pt idx="45">
                  <c:v>0.958649642775255</c:v>
                </c:pt>
                <c:pt idx="46">
                  <c:v>0.95777119477831796</c:v>
                </c:pt>
                <c:pt idx="47">
                  <c:v>0.95684736334868603</c:v>
                </c:pt>
                <c:pt idx="48">
                  <c:v>0.95589088708789605</c:v>
                </c:pt>
                <c:pt idx="49">
                  <c:v>0.95490006493044299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FE-4307-A0CC-607FCF85BE07}"/>
            </c:ext>
          </c:extLst>
        </c:ser>
        <c:ser>
          <c:idx val="1"/>
          <c:order val="2"/>
          <c:tx>
            <c:v>D = 0.01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opt_1!$R$2:$R$51</c:f>
              <c:numCache>
                <c:formatCode>General</c:formatCode>
                <c:ptCount val="50"/>
                <c:pt idx="0">
                  <c:v>206.039907130936</c:v>
                </c:pt>
                <c:pt idx="1">
                  <c:v>203.28244275402099</c:v>
                </c:pt>
                <c:pt idx="2">
                  <c:v>200.52293462332801</c:v>
                </c:pt>
                <c:pt idx="3">
                  <c:v>197.76129423392101</c:v>
                </c:pt>
                <c:pt idx="4">
                  <c:v>194.99765075021</c:v>
                </c:pt>
                <c:pt idx="5">
                  <c:v>192.23189875164499</c:v>
                </c:pt>
                <c:pt idx="6">
                  <c:v>189.46407580572699</c:v>
                </c:pt>
                <c:pt idx="7">
                  <c:v>186.703136411359</c:v>
                </c:pt>
                <c:pt idx="8">
                  <c:v>183.943121355031</c:v>
                </c:pt>
                <c:pt idx="9">
                  <c:v>181.18042485636201</c:v>
                </c:pt>
                <c:pt idx="10">
                  <c:v>178.414941064858</c:v>
                </c:pt>
                <c:pt idx="11">
                  <c:v>175.646663744346</c:v>
                </c:pt>
                <c:pt idx="12">
                  <c:v>172.875563584319</c:v>
                </c:pt>
                <c:pt idx="13">
                  <c:v>170.10155267416599</c:v>
                </c:pt>
                <c:pt idx="14">
                  <c:v>167.324641084885</c:v>
                </c:pt>
                <c:pt idx="15">
                  <c:v>164.546602409614</c:v>
                </c:pt>
                <c:pt idx="16">
                  <c:v>161.77016307488401</c:v>
                </c:pt>
                <c:pt idx="17">
                  <c:v>158.991466810171</c:v>
                </c:pt>
                <c:pt idx="18">
                  <c:v>156.210542446592</c:v>
                </c:pt>
                <c:pt idx="19">
                  <c:v>153.42749128291001</c:v>
                </c:pt>
                <c:pt idx="20">
                  <c:v>150.64221529635901</c:v>
                </c:pt>
                <c:pt idx="21">
                  <c:v>147.85468307056701</c:v>
                </c:pt>
                <c:pt idx="22">
                  <c:v>145.065013841244</c:v>
                </c:pt>
                <c:pt idx="23">
                  <c:v>142.27315583077399</c:v>
                </c:pt>
                <c:pt idx="24">
                  <c:v>139.47891617698301</c:v>
                </c:pt>
                <c:pt idx="25">
                  <c:v>136.68238009098201</c:v>
                </c:pt>
                <c:pt idx="26">
                  <c:v>133.88373760878599</c:v>
                </c:pt>
                <c:pt idx="27">
                  <c:v>131.082845661796</c:v>
                </c:pt>
                <c:pt idx="28">
                  <c:v>128.27936006598901</c:v>
                </c:pt>
                <c:pt idx="29">
                  <c:v>125.424481315788</c:v>
                </c:pt>
                <c:pt idx="30">
                  <c:v>122.51019766929301</c:v>
                </c:pt>
                <c:pt idx="31">
                  <c:v>119.65394271643</c:v>
                </c:pt>
                <c:pt idx="32">
                  <c:v>116.840371644059</c:v>
                </c:pt>
                <c:pt idx="33">
                  <c:v>114.02540114177199</c:v>
                </c:pt>
                <c:pt idx="34">
                  <c:v>111.207327263693</c:v>
                </c:pt>
                <c:pt idx="35">
                  <c:v>108.38698179519101</c:v>
                </c:pt>
                <c:pt idx="36">
                  <c:v>105.566653592751</c:v>
                </c:pt>
                <c:pt idx="37">
                  <c:v>102.74620426589701</c:v>
                </c:pt>
                <c:pt idx="38">
                  <c:v>99.924905571211895</c:v>
                </c:pt>
                <c:pt idx="39">
                  <c:v>97.102750672340306</c:v>
                </c:pt>
                <c:pt idx="40">
                  <c:v>94.2797774310975</c:v>
                </c:pt>
                <c:pt idx="41">
                  <c:v>91.455987314002698</c:v>
                </c:pt>
                <c:pt idx="42">
                  <c:v>88.631407375332103</c:v>
                </c:pt>
                <c:pt idx="43">
                  <c:v>85.806072885599306</c:v>
                </c:pt>
                <c:pt idx="44">
                  <c:v>82.979969721812097</c:v>
                </c:pt>
                <c:pt idx="45">
                  <c:v>80.153129697419601</c:v>
                </c:pt>
                <c:pt idx="46">
                  <c:v>77.325536110673994</c:v>
                </c:pt>
                <c:pt idx="47">
                  <c:v>74.497290907211706</c:v>
                </c:pt>
                <c:pt idx="48">
                  <c:v>71.668428652314603</c:v>
                </c:pt>
                <c:pt idx="49">
                  <c:v>68.838944065182503</c:v>
                </c:pt>
              </c:numCache>
            </c:numRef>
          </c:xVal>
          <c:yVal>
            <c:numRef>
              <c:f>opt_1!$AI$2:$AI$51</c:f>
              <c:numCache>
                <c:formatCode>General</c:formatCode>
                <c:ptCount val="50"/>
                <c:pt idx="0">
                  <c:v>0.953171512587488</c:v>
                </c:pt>
                <c:pt idx="1">
                  <c:v>0.95342266788584695</c:v>
                </c:pt>
                <c:pt idx="2">
                  <c:v>0.95368268186085403</c:v>
                </c:pt>
                <c:pt idx="3">
                  <c:v>0.95394644385641603</c:v>
                </c:pt>
                <c:pt idx="4">
                  <c:v>0.95421999844701499</c:v>
                </c:pt>
                <c:pt idx="5">
                  <c:v>0.95449701944149901</c:v>
                </c:pt>
                <c:pt idx="6">
                  <c:v>0.95477858686707995</c:v>
                </c:pt>
                <c:pt idx="7">
                  <c:v>0.95504539090358498</c:v>
                </c:pt>
                <c:pt idx="8">
                  <c:v>0.95530212118920199</c:v>
                </c:pt>
                <c:pt idx="9">
                  <c:v>0.95556014770292497</c:v>
                </c:pt>
                <c:pt idx="10">
                  <c:v>0.95583424406377004</c:v>
                </c:pt>
                <c:pt idx="11">
                  <c:v>0.95612022806360797</c:v>
                </c:pt>
                <c:pt idx="12">
                  <c:v>0.95641395454464095</c:v>
                </c:pt>
                <c:pt idx="13">
                  <c:v>0.95671930692793306</c:v>
                </c:pt>
                <c:pt idx="14">
                  <c:v>0.95703337368179298</c:v>
                </c:pt>
                <c:pt idx="15">
                  <c:v>0.95731864948941303</c:v>
                </c:pt>
                <c:pt idx="16">
                  <c:v>0.95752443782652796</c:v>
                </c:pt>
                <c:pt idx="17">
                  <c:v>0.95773011133671804</c:v>
                </c:pt>
                <c:pt idx="18">
                  <c:v>0.95793573089317996</c:v>
                </c:pt>
                <c:pt idx="19">
                  <c:v>0.95814134646724802</c:v>
                </c:pt>
                <c:pt idx="20">
                  <c:v>0.958347075803618</c:v>
                </c:pt>
                <c:pt idx="21">
                  <c:v>0.95855303758859001</c:v>
                </c:pt>
                <c:pt idx="22">
                  <c:v>0.958759325178976</c:v>
                </c:pt>
                <c:pt idx="23">
                  <c:v>0.95896610954632699</c:v>
                </c:pt>
                <c:pt idx="24">
                  <c:v>0.95917360982749</c:v>
                </c:pt>
                <c:pt idx="25">
                  <c:v>0.95938201399040302</c:v>
                </c:pt>
                <c:pt idx="26">
                  <c:v>0.95959151886427296</c:v>
                </c:pt>
                <c:pt idx="27">
                  <c:v>0.95980244560826</c:v>
                </c:pt>
                <c:pt idx="28">
                  <c:v>0.960015186728158</c:v>
                </c:pt>
                <c:pt idx="29">
                  <c:v>0.96023047930772099</c:v>
                </c:pt>
                <c:pt idx="30">
                  <c:v>0.96044721859658799</c:v>
                </c:pt>
                <c:pt idx="31">
                  <c:v>0.96066685174759003</c:v>
                </c:pt>
                <c:pt idx="32">
                  <c:v>0.96089120541865003</c:v>
                </c:pt>
                <c:pt idx="33">
                  <c:v>0.96112000640076301</c:v>
                </c:pt>
                <c:pt idx="34">
                  <c:v>0.96135535836221497</c:v>
                </c:pt>
                <c:pt idx="35">
                  <c:v>0.96159599517351901</c:v>
                </c:pt>
                <c:pt idx="36">
                  <c:v>0.96119529433988005</c:v>
                </c:pt>
                <c:pt idx="37">
                  <c:v>0.96042931802808995</c:v>
                </c:pt>
                <c:pt idx="38">
                  <c:v>0.95965112157675803</c:v>
                </c:pt>
                <c:pt idx="39">
                  <c:v>0.95886454168136004</c:v>
                </c:pt>
                <c:pt idx="40">
                  <c:v>0.95805752098644403</c:v>
                </c:pt>
                <c:pt idx="41">
                  <c:v>0.95723364627942698</c:v>
                </c:pt>
                <c:pt idx="42">
                  <c:v>0.956389071218535</c:v>
                </c:pt>
                <c:pt idx="43">
                  <c:v>0.95551594232272996</c:v>
                </c:pt>
                <c:pt idx="44">
                  <c:v>0.95462200214722104</c:v>
                </c:pt>
                <c:pt idx="45">
                  <c:v>0.95370090111457895</c:v>
                </c:pt>
                <c:pt idx="46">
                  <c:v>0.95275654061747705</c:v>
                </c:pt>
                <c:pt idx="47">
                  <c:v>0.95175192116287899</c:v>
                </c:pt>
                <c:pt idx="48">
                  <c:v>0.95070260253264405</c:v>
                </c:pt>
                <c:pt idx="49">
                  <c:v>0.94961377620563403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FE-4307-A0CC-607FCF85BE07}"/>
            </c:ext>
          </c:extLst>
        </c:ser>
        <c:ser>
          <c:idx val="0"/>
          <c:order val="3"/>
          <c:tx>
            <c:v>Baseline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baseline!$R$2:$R$51</c:f>
              <c:numCache>
                <c:formatCode>General</c:formatCode>
                <c:ptCount val="50"/>
                <c:pt idx="0">
                  <c:v>205.273914395259</c:v>
                </c:pt>
                <c:pt idx="1">
                  <c:v>202.78606301609599</c:v>
                </c:pt>
                <c:pt idx="2">
                  <c:v>200.29013840226699</c:v>
                </c:pt>
                <c:pt idx="3">
                  <c:v>197.785285453874</c:v>
                </c:pt>
                <c:pt idx="4">
                  <c:v>195.27240425068999</c:v>
                </c:pt>
                <c:pt idx="5">
                  <c:v>192.751475804352</c:v>
                </c:pt>
                <c:pt idx="6">
                  <c:v>190.22138748142299</c:v>
                </c:pt>
                <c:pt idx="7">
                  <c:v>187.68377816763899</c:v>
                </c:pt>
                <c:pt idx="8">
                  <c:v>185.13914939704901</c:v>
                </c:pt>
                <c:pt idx="9">
                  <c:v>182.58530079039801</c:v>
                </c:pt>
                <c:pt idx="10">
                  <c:v>180.023430252765</c:v>
                </c:pt>
                <c:pt idx="11">
                  <c:v>177.45566020690001</c:v>
                </c:pt>
                <c:pt idx="12">
                  <c:v>174.881099886177</c:v>
                </c:pt>
                <c:pt idx="13">
                  <c:v>172.29903866450201</c:v>
                </c:pt>
                <c:pt idx="14">
                  <c:v>169.71010309166201</c:v>
                </c:pt>
                <c:pt idx="15">
                  <c:v>167.11422543371501</c:v>
                </c:pt>
                <c:pt idx="16">
                  <c:v>164.51124277851699</c:v>
                </c:pt>
                <c:pt idx="17">
                  <c:v>161.90189972983899</c:v>
                </c:pt>
                <c:pt idx="18">
                  <c:v>159.28600486923401</c:v>
                </c:pt>
                <c:pt idx="19">
                  <c:v>156.663469780783</c:v>
                </c:pt>
                <c:pt idx="20">
                  <c:v>154.03493513553201</c:v>
                </c:pt>
                <c:pt idx="21">
                  <c:v>151.40042463084001</c:v>
                </c:pt>
                <c:pt idx="22">
                  <c:v>148.75962576513001</c:v>
                </c:pt>
                <c:pt idx="23">
                  <c:v>146.11300770847299</c:v>
                </c:pt>
                <c:pt idx="24">
                  <c:v>143.460950806406</c:v>
                </c:pt>
                <c:pt idx="25">
                  <c:v>140.802961667066</c:v>
                </c:pt>
                <c:pt idx="26">
                  <c:v>138.13901145275199</c:v>
                </c:pt>
                <c:pt idx="27">
                  <c:v>135.46954588790601</c:v>
                </c:pt>
                <c:pt idx="28">
                  <c:v>132.79524894040799</c:v>
                </c:pt>
                <c:pt idx="29">
                  <c:v>130.11556363789299</c:v>
                </c:pt>
                <c:pt idx="30">
                  <c:v>127.42972016900001</c:v>
                </c:pt>
                <c:pt idx="31">
                  <c:v>124.738052780879</c:v>
                </c:pt>
                <c:pt idx="32">
                  <c:v>121.607859040672</c:v>
                </c:pt>
                <c:pt idx="33">
                  <c:v>118.73272160452601</c:v>
                </c:pt>
                <c:pt idx="34">
                  <c:v>115.859697833109</c:v>
                </c:pt>
                <c:pt idx="35">
                  <c:v>112.988915389932</c:v>
                </c:pt>
                <c:pt idx="36">
                  <c:v>110.120386601514</c:v>
                </c:pt>
                <c:pt idx="37">
                  <c:v>107.254104931154</c:v>
                </c:pt>
                <c:pt idx="38">
                  <c:v>104.39010811304</c:v>
                </c:pt>
                <c:pt idx="39">
                  <c:v>101.528340064011</c:v>
                </c:pt>
                <c:pt idx="40">
                  <c:v>98.668672838661806</c:v>
                </c:pt>
                <c:pt idx="41">
                  <c:v>95.810920319321696</c:v>
                </c:pt>
                <c:pt idx="42">
                  <c:v>92.954763102702501</c:v>
                </c:pt>
                <c:pt idx="43">
                  <c:v>90.099898574995606</c:v>
                </c:pt>
                <c:pt idx="44">
                  <c:v>87.246051041491597</c:v>
                </c:pt>
                <c:pt idx="45">
                  <c:v>84.392822480527101</c:v>
                </c:pt>
                <c:pt idx="46">
                  <c:v>81.539807639903998</c:v>
                </c:pt>
                <c:pt idx="47">
                  <c:v>78.6865973406709</c:v>
                </c:pt>
                <c:pt idx="48">
                  <c:v>75.829441931997906</c:v>
                </c:pt>
                <c:pt idx="49">
                  <c:v>72.968745008515199</c:v>
                </c:pt>
              </c:numCache>
            </c:numRef>
          </c:xVal>
          <c:yVal>
            <c:numRef>
              <c:f>baseline!$AF$2:$AF$51</c:f>
              <c:numCache>
                <c:formatCode>General</c:formatCode>
                <c:ptCount val="50"/>
                <c:pt idx="0">
                  <c:v>0.95141380327480696</c:v>
                </c:pt>
                <c:pt idx="1">
                  <c:v>0.95180878630789501</c:v>
                </c:pt>
                <c:pt idx="2">
                  <c:v>0.95219795984117594</c:v>
                </c:pt>
                <c:pt idx="3">
                  <c:v>0.95257843111468299</c:v>
                </c:pt>
                <c:pt idx="4">
                  <c:v>0.95295232916902195</c:v>
                </c:pt>
                <c:pt idx="5">
                  <c:v>0.95331942619663301</c:v>
                </c:pt>
                <c:pt idx="6">
                  <c:v>0.95367576102844398</c:v>
                </c:pt>
                <c:pt idx="7">
                  <c:v>0.95402585064025502</c:v>
                </c:pt>
                <c:pt idx="8">
                  <c:v>0.95437072142145496</c:v>
                </c:pt>
                <c:pt idx="9">
                  <c:v>0.95469984090202997</c:v>
                </c:pt>
                <c:pt idx="10">
                  <c:v>0.95501796621981205</c:v>
                </c:pt>
                <c:pt idx="11">
                  <c:v>0.955332618474661</c:v>
                </c:pt>
                <c:pt idx="12">
                  <c:v>0.95564049177237098</c:v>
                </c:pt>
                <c:pt idx="13">
                  <c:v>0.95593905875505403</c:v>
                </c:pt>
                <c:pt idx="14">
                  <c:v>0.95622997210958205</c:v>
                </c:pt>
                <c:pt idx="15">
                  <c:v>0.95651235360293196</c:v>
                </c:pt>
                <c:pt idx="16">
                  <c:v>0.95678532283123097</c:v>
                </c:pt>
                <c:pt idx="17">
                  <c:v>0.95705077660693105</c:v>
                </c:pt>
                <c:pt idx="18">
                  <c:v>0.95730764459037299</c:v>
                </c:pt>
                <c:pt idx="19">
                  <c:v>0.95755507394546102</c:v>
                </c:pt>
                <c:pt idx="20">
                  <c:v>0.95779476873921998</c:v>
                </c:pt>
                <c:pt idx="21">
                  <c:v>0.95802641829724799</c:v>
                </c:pt>
                <c:pt idx="22">
                  <c:v>0.95824837217286196</c:v>
                </c:pt>
                <c:pt idx="23">
                  <c:v>0.95846178678591498</c:v>
                </c:pt>
                <c:pt idx="24">
                  <c:v>0.95866775981021002</c:v>
                </c:pt>
                <c:pt idx="25">
                  <c:v>0.95886406760073895</c:v>
                </c:pt>
                <c:pt idx="26">
                  <c:v>0.95904977982852901</c:v>
                </c:pt>
                <c:pt idx="27">
                  <c:v>0.95922647672223404</c:v>
                </c:pt>
                <c:pt idx="28">
                  <c:v>0.95939641660004205</c:v>
                </c:pt>
                <c:pt idx="29">
                  <c:v>0.95955703315493002</c:v>
                </c:pt>
                <c:pt idx="30">
                  <c:v>0.95970468803992304</c:v>
                </c:pt>
                <c:pt idx="31">
                  <c:v>0.95984009985149199</c:v>
                </c:pt>
                <c:pt idx="32">
                  <c:v>0.95842213209287996</c:v>
                </c:pt>
                <c:pt idx="33">
                  <c:v>0.95786777277047896</c:v>
                </c:pt>
                <c:pt idx="34">
                  <c:v>0.95729866749770398</c:v>
                </c:pt>
                <c:pt idx="35">
                  <c:v>0.95671457729836795</c:v>
                </c:pt>
                <c:pt idx="36">
                  <c:v>0.95611487404968099</c:v>
                </c:pt>
                <c:pt idx="37">
                  <c:v>0.95549894960517001</c:v>
                </c:pt>
                <c:pt idx="38">
                  <c:v>0.95486643117270797</c:v>
                </c:pt>
                <c:pt idx="39">
                  <c:v>0.95421661026947002</c:v>
                </c:pt>
                <c:pt idx="40">
                  <c:v>0.95354837780004897</c:v>
                </c:pt>
                <c:pt idx="41">
                  <c:v>0.952860208714295</c:v>
                </c:pt>
                <c:pt idx="42">
                  <c:v>0.95214986495162202</c:v>
                </c:pt>
                <c:pt idx="43">
                  <c:v>0.951415002128978</c:v>
                </c:pt>
                <c:pt idx="44">
                  <c:v>0.95065323342260899</c:v>
                </c:pt>
                <c:pt idx="45">
                  <c:v>0.949861417978488</c:v>
                </c:pt>
                <c:pt idx="46">
                  <c:v>0.94903598763242702</c:v>
                </c:pt>
                <c:pt idx="47">
                  <c:v>0.94817283684881204</c:v>
                </c:pt>
                <c:pt idx="48">
                  <c:v>0.94725825018865395</c:v>
                </c:pt>
                <c:pt idx="49">
                  <c:v>0.94628673970214705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E-4307-A0CC-607FCF85B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92448"/>
        <c:axId val="1732647328"/>
      </c:scatterChart>
      <c:valAx>
        <c:axId val="1746392448"/>
        <c:scaling>
          <c:orientation val="minMax"/>
          <c:max val="2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47328"/>
        <c:crosses val="autoZero"/>
        <c:crossBetween val="midCat"/>
        <c:majorUnit val="20"/>
        <c:minorUnit val="5"/>
      </c:valAx>
      <c:valAx>
        <c:axId val="1732647328"/>
        <c:scaling>
          <c:orientation val="minMax"/>
          <c:max val="0.98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Turbine Outlet Vapor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92448"/>
        <c:crosses val="autoZero"/>
        <c:crossBetween val="midCat"/>
        <c:majorUnit val="1.0000000000000002E-2"/>
        <c:minorUnit val="5.000000000000001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25405365969321"/>
          <c:y val="8.0701593933030655E-2"/>
          <c:w val="0.31287358418297556"/>
          <c:h val="0.1974603894654818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13969087197434"/>
          <c:y val="5.0925925925925923E-2"/>
          <c:w val="0.7314158646835812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baseline!$R$2:$R$51</c:f>
              <c:numCache>
                <c:formatCode>General</c:formatCode>
                <c:ptCount val="50"/>
                <c:pt idx="0">
                  <c:v>205.273914395259</c:v>
                </c:pt>
                <c:pt idx="1">
                  <c:v>202.78606301609599</c:v>
                </c:pt>
                <c:pt idx="2">
                  <c:v>200.29013840226699</c:v>
                </c:pt>
                <c:pt idx="3">
                  <c:v>197.785285453874</c:v>
                </c:pt>
                <c:pt idx="4">
                  <c:v>195.27240425068999</c:v>
                </c:pt>
                <c:pt idx="5">
                  <c:v>192.751475804352</c:v>
                </c:pt>
                <c:pt idx="6">
                  <c:v>190.22138748142299</c:v>
                </c:pt>
                <c:pt idx="7">
                  <c:v>187.68377816763899</c:v>
                </c:pt>
                <c:pt idx="8">
                  <c:v>185.13914939704901</c:v>
                </c:pt>
                <c:pt idx="9">
                  <c:v>182.58530079039801</c:v>
                </c:pt>
                <c:pt idx="10">
                  <c:v>180.023430252765</c:v>
                </c:pt>
                <c:pt idx="11">
                  <c:v>177.45566020690001</c:v>
                </c:pt>
                <c:pt idx="12">
                  <c:v>174.881099886177</c:v>
                </c:pt>
                <c:pt idx="13">
                  <c:v>172.29903866450201</c:v>
                </c:pt>
                <c:pt idx="14">
                  <c:v>169.71010309166201</c:v>
                </c:pt>
                <c:pt idx="15">
                  <c:v>167.11422543371501</c:v>
                </c:pt>
                <c:pt idx="16">
                  <c:v>164.51124277851699</c:v>
                </c:pt>
                <c:pt idx="17">
                  <c:v>161.90189972983899</c:v>
                </c:pt>
                <c:pt idx="18">
                  <c:v>159.28600486923401</c:v>
                </c:pt>
                <c:pt idx="19">
                  <c:v>156.663469780783</c:v>
                </c:pt>
                <c:pt idx="20">
                  <c:v>154.03493513553201</c:v>
                </c:pt>
                <c:pt idx="21">
                  <c:v>151.40042463084001</c:v>
                </c:pt>
                <c:pt idx="22">
                  <c:v>148.75962576513001</c:v>
                </c:pt>
                <c:pt idx="23">
                  <c:v>146.11300770847299</c:v>
                </c:pt>
                <c:pt idx="24">
                  <c:v>143.460950806406</c:v>
                </c:pt>
                <c:pt idx="25">
                  <c:v>140.802961667066</c:v>
                </c:pt>
                <c:pt idx="26">
                  <c:v>138.13901145275199</c:v>
                </c:pt>
                <c:pt idx="27">
                  <c:v>135.46954588790601</c:v>
                </c:pt>
                <c:pt idx="28">
                  <c:v>132.79524894040799</c:v>
                </c:pt>
                <c:pt idx="29">
                  <c:v>130.11556363789299</c:v>
                </c:pt>
                <c:pt idx="30">
                  <c:v>127.42972016900001</c:v>
                </c:pt>
                <c:pt idx="31">
                  <c:v>124.738052780879</c:v>
                </c:pt>
                <c:pt idx="32">
                  <c:v>121.607859040672</c:v>
                </c:pt>
                <c:pt idx="33">
                  <c:v>118.73272160452601</c:v>
                </c:pt>
                <c:pt idx="34">
                  <c:v>115.859697833109</c:v>
                </c:pt>
                <c:pt idx="35">
                  <c:v>112.988915389932</c:v>
                </c:pt>
                <c:pt idx="36">
                  <c:v>110.120386601514</c:v>
                </c:pt>
                <c:pt idx="37">
                  <c:v>107.254104931154</c:v>
                </c:pt>
                <c:pt idx="38">
                  <c:v>104.39010811304</c:v>
                </c:pt>
                <c:pt idx="39">
                  <c:v>101.528340064011</c:v>
                </c:pt>
                <c:pt idx="40">
                  <c:v>98.668672838661806</c:v>
                </c:pt>
                <c:pt idx="41">
                  <c:v>95.810920319321696</c:v>
                </c:pt>
                <c:pt idx="42">
                  <c:v>92.954763102702501</c:v>
                </c:pt>
                <c:pt idx="43">
                  <c:v>90.099898574995606</c:v>
                </c:pt>
                <c:pt idx="44">
                  <c:v>87.246051041491597</c:v>
                </c:pt>
                <c:pt idx="45">
                  <c:v>84.392822480527101</c:v>
                </c:pt>
                <c:pt idx="46">
                  <c:v>81.539807639903998</c:v>
                </c:pt>
                <c:pt idx="47">
                  <c:v>78.6865973406709</c:v>
                </c:pt>
                <c:pt idx="48">
                  <c:v>75.829441931997906</c:v>
                </c:pt>
                <c:pt idx="49">
                  <c:v>72.968745008515199</c:v>
                </c:pt>
              </c:numCache>
            </c:numRef>
          </c:xVal>
          <c:yVal>
            <c:numRef>
              <c:f>baseline!$AI$2:$AI$51</c:f>
              <c:numCache>
                <c:formatCode>General</c:formatCode>
                <c:ptCount val="50"/>
                <c:pt idx="0">
                  <c:v>1334.84104640941</c:v>
                </c:pt>
                <c:pt idx="1">
                  <c:v>1332.4830079256999</c:v>
                </c:pt>
                <c:pt idx="2">
                  <c:v>1330.0816094219799</c:v>
                </c:pt>
                <c:pt idx="3">
                  <c:v>1327.6370575322201</c:v>
                </c:pt>
                <c:pt idx="4">
                  <c:v>1325.14898810195</c:v>
                </c:pt>
                <c:pt idx="5">
                  <c:v>1322.61717379067</c:v>
                </c:pt>
                <c:pt idx="6">
                  <c:v>1320.0419452702499</c:v>
                </c:pt>
                <c:pt idx="7">
                  <c:v>1317.42251915405</c:v>
                </c:pt>
                <c:pt idx="8">
                  <c:v>1314.75856450429</c:v>
                </c:pt>
                <c:pt idx="9">
                  <c:v>1312.0505891063499</c:v>
                </c:pt>
                <c:pt idx="10">
                  <c:v>1309.29799611406</c:v>
                </c:pt>
                <c:pt idx="11">
                  <c:v>1306.4997474915599</c:v>
                </c:pt>
                <c:pt idx="12">
                  <c:v>1303.6558824098099</c:v>
                </c:pt>
                <c:pt idx="13">
                  <c:v>1300.7661922401601</c:v>
                </c:pt>
                <c:pt idx="14">
                  <c:v>1297.82995433577</c:v>
                </c:pt>
                <c:pt idx="15">
                  <c:v>1294.8468271367301</c:v>
                </c:pt>
                <c:pt idx="16">
                  <c:v>1291.8162562089601</c:v>
                </c:pt>
                <c:pt idx="17">
                  <c:v>1288.73742675415</c:v>
                </c:pt>
                <c:pt idx="18">
                  <c:v>1285.6097406715201</c:v>
                </c:pt>
                <c:pt idx="19">
                  <c:v>1282.4325525865499</c:v>
                </c:pt>
                <c:pt idx="20">
                  <c:v>1279.2048371215999</c:v>
                </c:pt>
                <c:pt idx="21">
                  <c:v>1275.92568295657</c:v>
                </c:pt>
                <c:pt idx="22">
                  <c:v>1272.59431168577</c:v>
                </c:pt>
                <c:pt idx="23">
                  <c:v>1269.209517991</c:v>
                </c:pt>
                <c:pt idx="24">
                  <c:v>1265.76990351879</c:v>
                </c:pt>
                <c:pt idx="25">
                  <c:v>1262.2744028038301</c:v>
                </c:pt>
                <c:pt idx="26">
                  <c:v>1258.7218969498799</c:v>
                </c:pt>
                <c:pt idx="27">
                  <c:v>1255.1103975609501</c:v>
                </c:pt>
                <c:pt idx="28">
                  <c:v>1251.43793736766</c:v>
                </c:pt>
                <c:pt idx="29">
                  <c:v>1247.7029790791401</c:v>
                </c:pt>
                <c:pt idx="30">
                  <c:v>1243.90396235514</c:v>
                </c:pt>
                <c:pt idx="31">
                  <c:v>1240.03860343172</c:v>
                </c:pt>
                <c:pt idx="32">
                  <c:v>1226.9753386668499</c:v>
                </c:pt>
                <c:pt idx="33">
                  <c:v>1217.8766282838101</c:v>
                </c:pt>
                <c:pt idx="34">
                  <c:v>1208.68832035982</c:v>
                </c:pt>
                <c:pt idx="35">
                  <c:v>1199.41098498066</c:v>
                </c:pt>
                <c:pt idx="36">
                  <c:v>1190.0430514821001</c:v>
                </c:pt>
                <c:pt idx="37">
                  <c:v>1180.5810277939199</c:v>
                </c:pt>
                <c:pt idx="38">
                  <c:v>1171.0196496209401</c:v>
                </c:pt>
                <c:pt idx="39">
                  <c:v>1161.35192950962</c:v>
                </c:pt>
                <c:pt idx="40">
                  <c:v>1151.5691769289799</c:v>
                </c:pt>
                <c:pt idx="41">
                  <c:v>1141.66092345588</c:v>
                </c:pt>
                <c:pt idx="42">
                  <c:v>1131.61474609785</c:v>
                </c:pt>
                <c:pt idx="43">
                  <c:v>1121.4160460713299</c:v>
                </c:pt>
                <c:pt idx="44">
                  <c:v>1111.04775434871</c:v>
                </c:pt>
                <c:pt idx="45">
                  <c:v>1100.48994395928</c:v>
                </c:pt>
                <c:pt idx="46">
                  <c:v>1089.7194105721001</c:v>
                </c:pt>
                <c:pt idx="47">
                  <c:v>1078.70913292312</c:v>
                </c:pt>
                <c:pt idx="48">
                  <c:v>1067.41354003586</c:v>
                </c:pt>
                <c:pt idx="49">
                  <c:v>1055.79835326172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9E-4E62-B18E-38265F7E43C8}"/>
            </c:ext>
          </c:extLst>
        </c:ser>
        <c:ser>
          <c:idx val="1"/>
          <c:order val="1"/>
          <c:tx>
            <c:v>D = 0.01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opt_1!$R$2:$R$51</c:f>
              <c:numCache>
                <c:formatCode>General</c:formatCode>
                <c:ptCount val="50"/>
                <c:pt idx="0">
                  <c:v>206.039907130936</c:v>
                </c:pt>
                <c:pt idx="1">
                  <c:v>203.28244275402099</c:v>
                </c:pt>
                <c:pt idx="2">
                  <c:v>200.52293462332801</c:v>
                </c:pt>
                <c:pt idx="3">
                  <c:v>197.76129423392101</c:v>
                </c:pt>
                <c:pt idx="4">
                  <c:v>194.99765075021</c:v>
                </c:pt>
                <c:pt idx="5">
                  <c:v>192.23189875164499</c:v>
                </c:pt>
                <c:pt idx="6">
                  <c:v>189.46407580572699</c:v>
                </c:pt>
                <c:pt idx="7">
                  <c:v>186.703136411359</c:v>
                </c:pt>
                <c:pt idx="8">
                  <c:v>183.943121355031</c:v>
                </c:pt>
                <c:pt idx="9">
                  <c:v>181.18042485636201</c:v>
                </c:pt>
                <c:pt idx="10">
                  <c:v>178.414941064858</c:v>
                </c:pt>
                <c:pt idx="11">
                  <c:v>175.646663744346</c:v>
                </c:pt>
                <c:pt idx="12">
                  <c:v>172.875563584319</c:v>
                </c:pt>
                <c:pt idx="13">
                  <c:v>170.10155267416599</c:v>
                </c:pt>
                <c:pt idx="14">
                  <c:v>167.324641084885</c:v>
                </c:pt>
                <c:pt idx="15">
                  <c:v>164.546602409614</c:v>
                </c:pt>
                <c:pt idx="16">
                  <c:v>161.77016307488401</c:v>
                </c:pt>
                <c:pt idx="17">
                  <c:v>158.991466810171</c:v>
                </c:pt>
                <c:pt idx="18">
                  <c:v>156.210542446592</c:v>
                </c:pt>
                <c:pt idx="19">
                  <c:v>153.42749128291001</c:v>
                </c:pt>
                <c:pt idx="20">
                  <c:v>150.64221529635901</c:v>
                </c:pt>
                <c:pt idx="21">
                  <c:v>147.85468307056701</c:v>
                </c:pt>
                <c:pt idx="22">
                  <c:v>145.065013841244</c:v>
                </c:pt>
                <c:pt idx="23">
                  <c:v>142.27315583077399</c:v>
                </c:pt>
                <c:pt idx="24">
                  <c:v>139.47891617698301</c:v>
                </c:pt>
                <c:pt idx="25">
                  <c:v>136.68238009098201</c:v>
                </c:pt>
                <c:pt idx="26">
                  <c:v>133.88373760878599</c:v>
                </c:pt>
                <c:pt idx="27">
                  <c:v>131.082845661796</c:v>
                </c:pt>
                <c:pt idx="28">
                  <c:v>128.27936006598901</c:v>
                </c:pt>
                <c:pt idx="29">
                  <c:v>125.424481315788</c:v>
                </c:pt>
                <c:pt idx="30">
                  <c:v>122.51019766929301</c:v>
                </c:pt>
                <c:pt idx="31">
                  <c:v>119.65394271643</c:v>
                </c:pt>
                <c:pt idx="32">
                  <c:v>116.840371644059</c:v>
                </c:pt>
                <c:pt idx="33">
                  <c:v>114.02540114177199</c:v>
                </c:pt>
                <c:pt idx="34">
                  <c:v>111.207327263693</c:v>
                </c:pt>
                <c:pt idx="35">
                  <c:v>108.38698179519101</c:v>
                </c:pt>
                <c:pt idx="36">
                  <c:v>105.566653592751</c:v>
                </c:pt>
                <c:pt idx="37">
                  <c:v>102.74620426589701</c:v>
                </c:pt>
                <c:pt idx="38">
                  <c:v>99.924905571211895</c:v>
                </c:pt>
                <c:pt idx="39">
                  <c:v>97.102750672340306</c:v>
                </c:pt>
                <c:pt idx="40">
                  <c:v>94.2797774310975</c:v>
                </c:pt>
                <c:pt idx="41">
                  <c:v>91.455987314002698</c:v>
                </c:pt>
                <c:pt idx="42">
                  <c:v>88.631407375332103</c:v>
                </c:pt>
                <c:pt idx="43">
                  <c:v>85.806072885599306</c:v>
                </c:pt>
                <c:pt idx="44">
                  <c:v>82.979969721812097</c:v>
                </c:pt>
                <c:pt idx="45">
                  <c:v>80.153129697419601</c:v>
                </c:pt>
                <c:pt idx="46">
                  <c:v>77.325536110673994</c:v>
                </c:pt>
                <c:pt idx="47">
                  <c:v>74.497290907211706</c:v>
                </c:pt>
                <c:pt idx="48">
                  <c:v>71.668428652314603</c:v>
                </c:pt>
                <c:pt idx="49">
                  <c:v>68.838944065182503</c:v>
                </c:pt>
              </c:numCache>
            </c:numRef>
          </c:xVal>
          <c:yVal>
            <c:numRef>
              <c:f>opt_1!$AL$2:$AL$51</c:f>
              <c:numCache>
                <c:formatCode>General</c:formatCode>
                <c:ptCount val="50"/>
                <c:pt idx="0">
                  <c:v>1334.2634295760599</c:v>
                </c:pt>
                <c:pt idx="1">
                  <c:v>1330.26762124732</c:v>
                </c:pt>
                <c:pt idx="2">
                  <c:v>1326.3072432885399</c:v>
                </c:pt>
                <c:pt idx="3">
                  <c:v>1322.37718252319</c:v>
                </c:pt>
                <c:pt idx="4">
                  <c:v>1318.48382903847</c:v>
                </c:pt>
                <c:pt idx="5">
                  <c:v>1314.6224055645</c:v>
                </c:pt>
                <c:pt idx="6">
                  <c:v>1310.7948317652299</c:v>
                </c:pt>
                <c:pt idx="7">
                  <c:v>1307.6920584724401</c:v>
                </c:pt>
                <c:pt idx="8">
                  <c:v>1304.8245392752499</c:v>
                </c:pt>
                <c:pt idx="9">
                  <c:v>1301.90617733619</c:v>
                </c:pt>
                <c:pt idx="10">
                  <c:v>1298.9302618827601</c:v>
                </c:pt>
                <c:pt idx="11">
                  <c:v>1295.89930471516</c:v>
                </c:pt>
                <c:pt idx="12">
                  <c:v>1292.81459181534</c:v>
                </c:pt>
                <c:pt idx="13">
                  <c:v>1289.6738873468701</c:v>
                </c:pt>
                <c:pt idx="14">
                  <c:v>1286.4778648341401</c:v>
                </c:pt>
                <c:pt idx="15">
                  <c:v>1283.2428597272501</c:v>
                </c:pt>
                <c:pt idx="16">
                  <c:v>1279.99010704529</c:v>
                </c:pt>
                <c:pt idx="17">
                  <c:v>1276.6841632053599</c:v>
                </c:pt>
                <c:pt idx="18">
                  <c:v>1273.32421582846</c:v>
                </c:pt>
                <c:pt idx="19">
                  <c:v>1269.9093502497401</c:v>
                </c:pt>
                <c:pt idx="20">
                  <c:v>1266.4385502252801</c:v>
                </c:pt>
                <c:pt idx="21">
                  <c:v>1262.9107237144499</c:v>
                </c:pt>
                <c:pt idx="22">
                  <c:v>1259.32463485772</c:v>
                </c:pt>
                <c:pt idx="23">
                  <c:v>1255.67892364112</c:v>
                </c:pt>
                <c:pt idx="24">
                  <c:v>1251.9721649098101</c:v>
                </c:pt>
                <c:pt idx="25">
                  <c:v>1248.2027629159099</c:v>
                </c:pt>
                <c:pt idx="26">
                  <c:v>1244.36909934559</c:v>
                </c:pt>
                <c:pt idx="27">
                  <c:v>1240.46927076678</c:v>
                </c:pt>
                <c:pt idx="28">
                  <c:v>1236.5013126318199</c:v>
                </c:pt>
                <c:pt idx="29">
                  <c:v>1229.1550648274999</c:v>
                </c:pt>
                <c:pt idx="30">
                  <c:v>1218.5954526056901</c:v>
                </c:pt>
                <c:pt idx="31">
                  <c:v>1212.0938439612401</c:v>
                </c:pt>
                <c:pt idx="32">
                  <c:v>1208.0557305068401</c:v>
                </c:pt>
                <c:pt idx="33">
                  <c:v>1204.02079630913</c:v>
                </c:pt>
                <c:pt idx="34">
                  <c:v>1196.72767602876</c:v>
                </c:pt>
                <c:pt idx="35">
                  <c:v>1187.81598386629</c:v>
                </c:pt>
                <c:pt idx="36">
                  <c:v>1178.5202656947899</c:v>
                </c:pt>
                <c:pt idx="37">
                  <c:v>1169.00262486667</c:v>
                </c:pt>
                <c:pt idx="38">
                  <c:v>1159.36419509342</c:v>
                </c:pt>
                <c:pt idx="39">
                  <c:v>1149.60175786233</c:v>
                </c:pt>
                <c:pt idx="40">
                  <c:v>1139.70366649175</c:v>
                </c:pt>
                <c:pt idx="41">
                  <c:v>1129.6631304612299</c:v>
                </c:pt>
                <c:pt idx="42">
                  <c:v>1119.4689638658799</c:v>
                </c:pt>
                <c:pt idx="43">
                  <c:v>1109.1052851366101</c:v>
                </c:pt>
                <c:pt idx="44">
                  <c:v>1098.56423333621</c:v>
                </c:pt>
                <c:pt idx="45">
                  <c:v>1087.82867909724</c:v>
                </c:pt>
                <c:pt idx="46">
                  <c:v>1076.8858951942</c:v>
                </c:pt>
                <c:pt idx="47">
                  <c:v>1065.6946901686299</c:v>
                </c:pt>
                <c:pt idx="48">
                  <c:v>1054.2396527969199</c:v>
                </c:pt>
                <c:pt idx="49">
                  <c:v>1042.4990983691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9E-4E62-B18E-38265F7E43C8}"/>
            </c:ext>
          </c:extLst>
        </c:ser>
        <c:ser>
          <c:idx val="2"/>
          <c:order val="2"/>
          <c:tx>
            <c:v>D = 0.04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opt_4!$R$2:$R$51</c:f>
              <c:numCache>
                <c:formatCode>General</c:formatCode>
                <c:ptCount val="50"/>
                <c:pt idx="0">
                  <c:v>206.03990713083701</c:v>
                </c:pt>
                <c:pt idx="1">
                  <c:v>203.28244275236199</c:v>
                </c:pt>
                <c:pt idx="2">
                  <c:v>200.52293461996899</c:v>
                </c:pt>
                <c:pt idx="3">
                  <c:v>197.76129422775199</c:v>
                </c:pt>
                <c:pt idx="4">
                  <c:v>194.99765074000399</c:v>
                </c:pt>
                <c:pt idx="5">
                  <c:v>192.231898730767</c:v>
                </c:pt>
                <c:pt idx="6">
                  <c:v>189.46407575509201</c:v>
                </c:pt>
                <c:pt idx="7">
                  <c:v>186.69434420112</c:v>
                </c:pt>
                <c:pt idx="8">
                  <c:v>183.922479276643</c:v>
                </c:pt>
                <c:pt idx="9">
                  <c:v>181.148562197302</c:v>
                </c:pt>
                <c:pt idx="10">
                  <c:v>178.3728326865</c:v>
                </c:pt>
                <c:pt idx="11">
                  <c:v>175.595175164886</c:v>
                </c:pt>
                <c:pt idx="12">
                  <c:v>172.81556631028201</c:v>
                </c:pt>
                <c:pt idx="13">
                  <c:v>170.03367233675101</c:v>
                </c:pt>
                <c:pt idx="14">
                  <c:v>167.24910675692601</c:v>
                </c:pt>
                <c:pt idx="15">
                  <c:v>164.462734653697</c:v>
                </c:pt>
                <c:pt idx="16">
                  <c:v>161.67458409844099</c:v>
                </c:pt>
                <c:pt idx="17">
                  <c:v>158.884668364606</c:v>
                </c:pt>
                <c:pt idx="18">
                  <c:v>156.09301753323101</c:v>
                </c:pt>
                <c:pt idx="19">
                  <c:v>153.29966221016801</c:v>
                </c:pt>
                <c:pt idx="20">
                  <c:v>150.50461113158599</c:v>
                </c:pt>
                <c:pt idx="21">
                  <c:v>147.70789223294</c:v>
                </c:pt>
                <c:pt idx="22">
                  <c:v>144.90954124904101</c:v>
                </c:pt>
                <c:pt idx="23">
                  <c:v>142.109565838169</c:v>
                </c:pt>
                <c:pt idx="24">
                  <c:v>139.307974406364</c:v>
                </c:pt>
                <c:pt idx="25">
                  <c:v>136.50481354084701</c:v>
                </c:pt>
                <c:pt idx="26">
                  <c:v>133.70011661281299</c:v>
                </c:pt>
                <c:pt idx="27">
                  <c:v>130.89388162302001</c:v>
                </c:pt>
                <c:pt idx="28">
                  <c:v>128.08610732995501</c:v>
                </c:pt>
                <c:pt idx="29">
                  <c:v>125.27682863688599</c:v>
                </c:pt>
                <c:pt idx="30">
                  <c:v>122.466097585835</c:v>
                </c:pt>
                <c:pt idx="31">
                  <c:v>119.653942701871</c:v>
                </c:pt>
                <c:pt idx="32">
                  <c:v>116.840371645514</c:v>
                </c:pt>
                <c:pt idx="33">
                  <c:v>114.02540118499201</c:v>
                </c:pt>
                <c:pt idx="34">
                  <c:v>111.20906164493999</c:v>
                </c:pt>
                <c:pt idx="35">
                  <c:v>108.39138445597</c:v>
                </c:pt>
                <c:pt idx="36">
                  <c:v>105.57239064986101</c:v>
                </c:pt>
                <c:pt idx="37">
                  <c:v>102.752101924689</c:v>
                </c:pt>
                <c:pt idx="38">
                  <c:v>99.9292131509565</c:v>
                </c:pt>
                <c:pt idx="39">
                  <c:v>97.103446430036996</c:v>
                </c:pt>
                <c:pt idx="40">
                  <c:v>94.276865867273301</c:v>
                </c:pt>
                <c:pt idx="41">
                  <c:v>91.452267182542698</c:v>
                </c:pt>
                <c:pt idx="42">
                  <c:v>88.626926042840395</c:v>
                </c:pt>
                <c:pt idx="43">
                  <c:v>85.800834512344593</c:v>
                </c:pt>
                <c:pt idx="44">
                  <c:v>82.973996662685806</c:v>
                </c:pt>
                <c:pt idx="45">
                  <c:v>80.146454173654405</c:v>
                </c:pt>
                <c:pt idx="46">
                  <c:v>77.318142047126798</c:v>
                </c:pt>
                <c:pt idx="47">
                  <c:v>74.489234297119793</c:v>
                </c:pt>
                <c:pt idx="48">
                  <c:v>71.659717387346205</c:v>
                </c:pt>
                <c:pt idx="49">
                  <c:v>68.829612563722506</c:v>
                </c:pt>
              </c:numCache>
            </c:numRef>
          </c:xVal>
          <c:yVal>
            <c:numRef>
              <c:f>opt_4!$AL$2:$AL$51</c:f>
              <c:numCache>
                <c:formatCode>General</c:formatCode>
                <c:ptCount val="50"/>
                <c:pt idx="0">
                  <c:v>1334.26342936128</c:v>
                </c:pt>
                <c:pt idx="1">
                  <c:v>1330.2676209670501</c:v>
                </c:pt>
                <c:pt idx="2">
                  <c:v>1326.30724278003</c:v>
                </c:pt>
                <c:pt idx="3">
                  <c:v>1322.37718168735</c:v>
                </c:pt>
                <c:pt idx="4">
                  <c:v>1318.48382764132</c:v>
                </c:pt>
                <c:pt idx="5">
                  <c:v>1314.62240273419</c:v>
                </c:pt>
                <c:pt idx="6">
                  <c:v>1310.79482216876</c:v>
                </c:pt>
                <c:pt idx="7">
                  <c:v>1307.00998923627</c:v>
                </c:pt>
                <c:pt idx="8">
                  <c:v>1303.2547681452299</c:v>
                </c:pt>
                <c:pt idx="9">
                  <c:v>1299.5318345180399</c:v>
                </c:pt>
                <c:pt idx="10">
                  <c:v>1295.8598837438301</c:v>
                </c:pt>
                <c:pt idx="11">
                  <c:v>1292.2300610104101</c:v>
                </c:pt>
                <c:pt idx="12">
                  <c:v>1288.6414157115801</c:v>
                </c:pt>
                <c:pt idx="13">
                  <c:v>1284.9201724865</c:v>
                </c:pt>
                <c:pt idx="14">
                  <c:v>1280.8551950762701</c:v>
                </c:pt>
                <c:pt idx="15">
                  <c:v>1276.79570430475</c:v>
                </c:pt>
                <c:pt idx="16">
                  <c:v>1272.73514688419</c:v>
                </c:pt>
                <c:pt idx="17">
                  <c:v>1268.68269905426</c:v>
                </c:pt>
                <c:pt idx="18">
                  <c:v>1264.63181114647</c:v>
                </c:pt>
                <c:pt idx="19">
                  <c:v>1260.5784401168801</c:v>
                </c:pt>
                <c:pt idx="20">
                  <c:v>1256.53065786195</c:v>
                </c:pt>
                <c:pt idx="21">
                  <c:v>1252.4848065286999</c:v>
                </c:pt>
                <c:pt idx="22">
                  <c:v>1248.43360243811</c:v>
                </c:pt>
                <c:pt idx="23">
                  <c:v>1244.38586663819</c:v>
                </c:pt>
                <c:pt idx="24">
                  <c:v>1240.34741855479</c:v>
                </c:pt>
                <c:pt idx="25">
                  <c:v>1236.30725945566</c:v>
                </c:pt>
                <c:pt idx="26">
                  <c:v>1232.2551439287799</c:v>
                </c:pt>
                <c:pt idx="27">
                  <c:v>1228.2069096443499</c:v>
                </c:pt>
                <c:pt idx="28">
                  <c:v>1224.1776100469101</c:v>
                </c:pt>
                <c:pt idx="29">
                  <c:v>1220.15759340461</c:v>
                </c:pt>
                <c:pt idx="30">
                  <c:v>1216.1304969468599</c:v>
                </c:pt>
                <c:pt idx="31">
                  <c:v>1212.0938424942799</c:v>
                </c:pt>
                <c:pt idx="32">
                  <c:v>1208.05573046837</c:v>
                </c:pt>
                <c:pt idx="33">
                  <c:v>1204.0208000322</c:v>
                </c:pt>
                <c:pt idx="34">
                  <c:v>1199.9848706308201</c:v>
                </c:pt>
                <c:pt idx="35">
                  <c:v>1195.94480766162</c:v>
                </c:pt>
                <c:pt idx="36">
                  <c:v>1191.90110895364</c:v>
                </c:pt>
                <c:pt idx="37">
                  <c:v>1187.85712019527</c:v>
                </c:pt>
                <c:pt idx="38">
                  <c:v>1181.46103246913</c:v>
                </c:pt>
                <c:pt idx="39">
                  <c:v>1172.2144842032601</c:v>
                </c:pt>
                <c:pt idx="40">
                  <c:v>1162.62950395549</c:v>
                </c:pt>
                <c:pt idx="41">
                  <c:v>1152.73104087357</c:v>
                </c:pt>
                <c:pt idx="42">
                  <c:v>1142.68360602742</c:v>
                </c:pt>
                <c:pt idx="43">
                  <c:v>1132.4772823446201</c:v>
                </c:pt>
                <c:pt idx="44">
                  <c:v>1122.1014191161601</c:v>
                </c:pt>
                <c:pt idx="45">
                  <c:v>1111.54050472118</c:v>
                </c:pt>
                <c:pt idx="46">
                  <c:v>1100.78069178075</c:v>
                </c:pt>
                <c:pt idx="47">
                  <c:v>1089.7949190224101</c:v>
                </c:pt>
                <c:pt idx="48">
                  <c:v>1078.5653345113101</c:v>
                </c:pt>
                <c:pt idx="49">
                  <c:v>1067.06667632737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E-4E62-B18E-38265F7E43C8}"/>
            </c:ext>
          </c:extLst>
        </c:ser>
        <c:ser>
          <c:idx val="3"/>
          <c:order val="3"/>
          <c:tx>
            <c:v>D = 0.10</c:v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opt_10!$R$2:$R$51</c:f>
              <c:numCache>
                <c:formatCode>General</c:formatCode>
                <c:ptCount val="50"/>
                <c:pt idx="0">
                  <c:v>206.039907130801</c:v>
                </c:pt>
                <c:pt idx="1">
                  <c:v>203.282442752376</c:v>
                </c:pt>
                <c:pt idx="2">
                  <c:v>200.52293461991101</c:v>
                </c:pt>
                <c:pt idx="3">
                  <c:v>197.76129422762801</c:v>
                </c:pt>
                <c:pt idx="4">
                  <c:v>194.99765073981999</c:v>
                </c:pt>
                <c:pt idx="5">
                  <c:v>192.23189873006399</c:v>
                </c:pt>
                <c:pt idx="6">
                  <c:v>189.46407575471599</c:v>
                </c:pt>
                <c:pt idx="7">
                  <c:v>186.69434420070701</c:v>
                </c:pt>
                <c:pt idx="8">
                  <c:v>183.92247927619499</c:v>
                </c:pt>
                <c:pt idx="9">
                  <c:v>181.148562196825</c:v>
                </c:pt>
                <c:pt idx="10">
                  <c:v>178.37283268600299</c:v>
                </c:pt>
                <c:pt idx="11">
                  <c:v>175.595175164371</c:v>
                </c:pt>
                <c:pt idx="12">
                  <c:v>172.815566309757</c:v>
                </c:pt>
                <c:pt idx="13">
                  <c:v>170.033672335674</c:v>
                </c:pt>
                <c:pt idx="14">
                  <c:v>167.24910675574901</c:v>
                </c:pt>
                <c:pt idx="15">
                  <c:v>164.46273465239901</c:v>
                </c:pt>
                <c:pt idx="16">
                  <c:v>161.67458409698199</c:v>
                </c:pt>
                <c:pt idx="17">
                  <c:v>158.88466836306</c:v>
                </c:pt>
                <c:pt idx="18">
                  <c:v>156.09301753155199</c:v>
                </c:pt>
                <c:pt idx="19">
                  <c:v>153.29966220834899</c:v>
                </c:pt>
                <c:pt idx="20">
                  <c:v>150.50461112978601</c:v>
                </c:pt>
                <c:pt idx="21">
                  <c:v>147.70789223100499</c:v>
                </c:pt>
                <c:pt idx="22">
                  <c:v>144.909541246966</c:v>
                </c:pt>
                <c:pt idx="23">
                  <c:v>142.10956583595001</c:v>
                </c:pt>
                <c:pt idx="24">
                  <c:v>139.30797440399701</c:v>
                </c:pt>
                <c:pt idx="25">
                  <c:v>136.50481353832399</c:v>
                </c:pt>
                <c:pt idx="26">
                  <c:v>133.70011661012401</c:v>
                </c:pt>
                <c:pt idx="27">
                  <c:v>130.893881620158</c:v>
                </c:pt>
                <c:pt idx="28">
                  <c:v>128.08610732691599</c:v>
                </c:pt>
                <c:pt idx="29">
                  <c:v>125.276828634872</c:v>
                </c:pt>
                <c:pt idx="30">
                  <c:v>122.466097584653</c:v>
                </c:pt>
                <c:pt idx="31">
                  <c:v>119.65394270133299</c:v>
                </c:pt>
                <c:pt idx="32">
                  <c:v>116.840371645619</c:v>
                </c:pt>
                <c:pt idx="33">
                  <c:v>114.025401185908</c:v>
                </c:pt>
                <c:pt idx="34">
                  <c:v>111.209061647106</c:v>
                </c:pt>
                <c:pt idx="35">
                  <c:v>108.391384460525</c:v>
                </c:pt>
                <c:pt idx="36">
                  <c:v>105.57239066045599</c:v>
                </c:pt>
                <c:pt idx="37">
                  <c:v>102.752101966917</c:v>
                </c:pt>
                <c:pt idx="38">
                  <c:v>99.930542220767705</c:v>
                </c:pt>
                <c:pt idx="39">
                  <c:v>97.107746693181298</c:v>
                </c:pt>
                <c:pt idx="40">
                  <c:v>94.283740775253705</c:v>
                </c:pt>
                <c:pt idx="41">
                  <c:v>91.457871825728503</c:v>
                </c:pt>
                <c:pt idx="42">
                  <c:v>88.6298412000383</c:v>
                </c:pt>
                <c:pt idx="43">
                  <c:v>85.800500310643798</c:v>
                </c:pt>
                <c:pt idx="44">
                  <c:v>82.969869548871301</c:v>
                </c:pt>
                <c:pt idx="45">
                  <c:v>80.137926561363301</c:v>
                </c:pt>
                <c:pt idx="46">
                  <c:v>77.306781246971894</c:v>
                </c:pt>
                <c:pt idx="47">
                  <c:v>74.475974580292103</c:v>
                </c:pt>
                <c:pt idx="48">
                  <c:v>71.644452701244703</c:v>
                </c:pt>
                <c:pt idx="49">
                  <c:v>68.812246189997396</c:v>
                </c:pt>
              </c:numCache>
            </c:numRef>
          </c:xVal>
          <c:yVal>
            <c:numRef>
              <c:f>opt_10!$AL$2:$AL$51</c:f>
              <c:numCache>
                <c:formatCode>General</c:formatCode>
                <c:ptCount val="50"/>
                <c:pt idx="0">
                  <c:v>1334.26342935608</c:v>
                </c:pt>
                <c:pt idx="1">
                  <c:v>1330.2676208221501</c:v>
                </c:pt>
                <c:pt idx="2">
                  <c:v>1326.3072426235201</c:v>
                </c:pt>
                <c:pt idx="3">
                  <c:v>1322.3771815201501</c:v>
                </c:pt>
                <c:pt idx="4">
                  <c:v>1318.48382746421</c:v>
                </c:pt>
                <c:pt idx="5">
                  <c:v>1314.6224026862801</c:v>
                </c:pt>
                <c:pt idx="6">
                  <c:v>1310.7948221178001</c:v>
                </c:pt>
                <c:pt idx="7">
                  <c:v>1307.0099891802399</c:v>
                </c:pt>
                <c:pt idx="8">
                  <c:v>1303.2547680837399</c:v>
                </c:pt>
                <c:pt idx="9">
                  <c:v>1299.53183445276</c:v>
                </c:pt>
                <c:pt idx="10">
                  <c:v>1295.8598836757301</c:v>
                </c:pt>
                <c:pt idx="11">
                  <c:v>1292.2300609395299</c:v>
                </c:pt>
                <c:pt idx="12">
                  <c:v>1288.64141563914</c:v>
                </c:pt>
                <c:pt idx="13">
                  <c:v>1284.92017236012</c:v>
                </c:pt>
                <c:pt idx="14">
                  <c:v>1280.8551949391599</c:v>
                </c:pt>
                <c:pt idx="15">
                  <c:v>1276.79570415541</c:v>
                </c:pt>
                <c:pt idx="16">
                  <c:v>1272.73514670041</c:v>
                </c:pt>
                <c:pt idx="17">
                  <c:v>1268.68269887984</c:v>
                </c:pt>
                <c:pt idx="18">
                  <c:v>1264.63181095957</c:v>
                </c:pt>
                <c:pt idx="19">
                  <c:v>1260.5784399172301</c:v>
                </c:pt>
                <c:pt idx="20">
                  <c:v>1256.5306576580399</c:v>
                </c:pt>
                <c:pt idx="21">
                  <c:v>1252.4848063127899</c:v>
                </c:pt>
                <c:pt idx="22">
                  <c:v>1248.4336022106099</c:v>
                </c:pt>
                <c:pt idx="23">
                  <c:v>1244.38586639854</c:v>
                </c:pt>
                <c:pt idx="24">
                  <c:v>1240.347418304</c:v>
                </c:pt>
                <c:pt idx="25">
                  <c:v>1236.3072591937701</c:v>
                </c:pt>
                <c:pt idx="26">
                  <c:v>1232.2551436558399</c:v>
                </c:pt>
                <c:pt idx="27">
                  <c:v>1228.20690936033</c:v>
                </c:pt>
                <c:pt idx="28">
                  <c:v>1224.17760975276</c:v>
                </c:pt>
                <c:pt idx="29">
                  <c:v>1220.1575932047899</c:v>
                </c:pt>
                <c:pt idx="30">
                  <c:v>1216.1304968337299</c:v>
                </c:pt>
                <c:pt idx="31">
                  <c:v>1212.0938424446099</c:v>
                </c:pt>
                <c:pt idx="32">
                  <c:v>1208.0557304778499</c:v>
                </c:pt>
                <c:pt idx="33">
                  <c:v>1204.02080011062</c:v>
                </c:pt>
                <c:pt idx="34">
                  <c:v>1199.9848708084901</c:v>
                </c:pt>
                <c:pt idx="35">
                  <c:v>1195.94480801809</c:v>
                </c:pt>
                <c:pt idx="36">
                  <c:v>1191.9011097442301</c:v>
                </c:pt>
                <c:pt idx="37">
                  <c:v>1187.85712319921</c:v>
                </c:pt>
                <c:pt idx="38">
                  <c:v>1183.8108461357599</c:v>
                </c:pt>
                <c:pt idx="39">
                  <c:v>1179.76133883081</c:v>
                </c:pt>
                <c:pt idx="40">
                  <c:v>1175.7045537292399</c:v>
                </c:pt>
                <c:pt idx="41">
                  <c:v>1170.56036868554</c:v>
                </c:pt>
                <c:pt idx="42">
                  <c:v>1163.6537454184099</c:v>
                </c:pt>
                <c:pt idx="43">
                  <c:v>1156.5539411631701</c:v>
                </c:pt>
                <c:pt idx="44">
                  <c:v>1149.2329287494299</c:v>
                </c:pt>
                <c:pt idx="45">
                  <c:v>1141.6442296166099</c:v>
                </c:pt>
                <c:pt idx="46">
                  <c:v>1133.8264794269301</c:v>
                </c:pt>
                <c:pt idx="47">
                  <c:v>1125.8582521122701</c:v>
                </c:pt>
                <c:pt idx="48">
                  <c:v>1117.69651701162</c:v>
                </c:pt>
                <c:pt idx="49">
                  <c:v>1109.32103214478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E-4E62-B18E-38265F7E4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92448"/>
        <c:axId val="1732647328"/>
      </c:scatterChart>
      <c:valAx>
        <c:axId val="1746392448"/>
        <c:scaling>
          <c:orientation val="minMax"/>
          <c:max val="2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47328"/>
        <c:crosses val="autoZero"/>
        <c:crossBetween val="midCat"/>
        <c:majorUnit val="20"/>
        <c:minorUnit val="5"/>
      </c:valAx>
      <c:valAx>
        <c:axId val="1732647328"/>
        <c:scaling>
          <c:orientation val="minMax"/>
          <c:max val="14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Furnace Exit Gas 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92448"/>
        <c:crosses val="autoZero"/>
        <c:crossBetween val="midCat"/>
        <c:majorUnit val="100"/>
        <c:min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873547704598096"/>
          <c:y val="7.1409443605061657E-2"/>
          <c:w val="0.31287358418297556"/>
          <c:h val="0.1974603894654818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13969087197434"/>
          <c:y val="5.0925925925925923E-2"/>
          <c:w val="0.73141586468358122"/>
          <c:h val="0.74350320793234181"/>
        </c:manualLayout>
      </c:layout>
      <c:scatterChart>
        <c:scatterStyle val="lineMarker"/>
        <c:varyColors val="0"/>
        <c:ser>
          <c:idx val="3"/>
          <c:order val="0"/>
          <c:tx>
            <c:v>D = 0.10</c:v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opt_10!$R$2:$R$51</c:f>
              <c:numCache>
                <c:formatCode>General</c:formatCode>
                <c:ptCount val="50"/>
                <c:pt idx="0">
                  <c:v>206.039907130801</c:v>
                </c:pt>
                <c:pt idx="1">
                  <c:v>203.282442752376</c:v>
                </c:pt>
                <c:pt idx="2">
                  <c:v>200.52293461991101</c:v>
                </c:pt>
                <c:pt idx="3">
                  <c:v>197.76129422762801</c:v>
                </c:pt>
                <c:pt idx="4">
                  <c:v>194.99765073981999</c:v>
                </c:pt>
                <c:pt idx="5">
                  <c:v>192.23189873006399</c:v>
                </c:pt>
                <c:pt idx="6">
                  <c:v>189.46407575471599</c:v>
                </c:pt>
                <c:pt idx="7">
                  <c:v>186.69434420070701</c:v>
                </c:pt>
                <c:pt idx="8">
                  <c:v>183.92247927619499</c:v>
                </c:pt>
                <c:pt idx="9">
                  <c:v>181.148562196825</c:v>
                </c:pt>
                <c:pt idx="10">
                  <c:v>178.37283268600299</c:v>
                </c:pt>
                <c:pt idx="11">
                  <c:v>175.595175164371</c:v>
                </c:pt>
                <c:pt idx="12">
                  <c:v>172.815566309757</c:v>
                </c:pt>
                <c:pt idx="13">
                  <c:v>170.033672335674</c:v>
                </c:pt>
                <c:pt idx="14">
                  <c:v>167.24910675574901</c:v>
                </c:pt>
                <c:pt idx="15">
                  <c:v>164.46273465239901</c:v>
                </c:pt>
                <c:pt idx="16">
                  <c:v>161.67458409698199</c:v>
                </c:pt>
                <c:pt idx="17">
                  <c:v>158.88466836306</c:v>
                </c:pt>
                <c:pt idx="18">
                  <c:v>156.09301753155199</c:v>
                </c:pt>
                <c:pt idx="19">
                  <c:v>153.29966220834899</c:v>
                </c:pt>
                <c:pt idx="20">
                  <c:v>150.50461112978601</c:v>
                </c:pt>
                <c:pt idx="21">
                  <c:v>147.70789223100499</c:v>
                </c:pt>
                <c:pt idx="22">
                  <c:v>144.909541246966</c:v>
                </c:pt>
                <c:pt idx="23">
                  <c:v>142.10956583595001</c:v>
                </c:pt>
                <c:pt idx="24">
                  <c:v>139.30797440399701</c:v>
                </c:pt>
                <c:pt idx="25">
                  <c:v>136.50481353832399</c:v>
                </c:pt>
                <c:pt idx="26">
                  <c:v>133.70011661012401</c:v>
                </c:pt>
                <c:pt idx="27">
                  <c:v>130.893881620158</c:v>
                </c:pt>
                <c:pt idx="28">
                  <c:v>128.08610732691599</c:v>
                </c:pt>
                <c:pt idx="29">
                  <c:v>125.276828634872</c:v>
                </c:pt>
                <c:pt idx="30">
                  <c:v>122.466097584653</c:v>
                </c:pt>
                <c:pt idx="31">
                  <c:v>119.65394270133299</c:v>
                </c:pt>
                <c:pt idx="32">
                  <c:v>116.840371645619</c:v>
                </c:pt>
                <c:pt idx="33">
                  <c:v>114.025401185908</c:v>
                </c:pt>
                <c:pt idx="34">
                  <c:v>111.209061647106</c:v>
                </c:pt>
                <c:pt idx="35">
                  <c:v>108.391384460525</c:v>
                </c:pt>
                <c:pt idx="36">
                  <c:v>105.57239066045599</c:v>
                </c:pt>
                <c:pt idx="37">
                  <c:v>102.752101966917</c:v>
                </c:pt>
                <c:pt idx="38">
                  <c:v>99.930542220767705</c:v>
                </c:pt>
                <c:pt idx="39">
                  <c:v>97.107746693181298</c:v>
                </c:pt>
                <c:pt idx="40">
                  <c:v>94.283740775253705</c:v>
                </c:pt>
                <c:pt idx="41">
                  <c:v>91.457871825728503</c:v>
                </c:pt>
                <c:pt idx="42">
                  <c:v>88.6298412000383</c:v>
                </c:pt>
                <c:pt idx="43">
                  <c:v>85.800500310643798</c:v>
                </c:pt>
                <c:pt idx="44">
                  <c:v>82.969869548871301</c:v>
                </c:pt>
                <c:pt idx="45">
                  <c:v>80.137926561363301</c:v>
                </c:pt>
                <c:pt idx="46">
                  <c:v>77.306781246971894</c:v>
                </c:pt>
                <c:pt idx="47">
                  <c:v>74.475974580292103</c:v>
                </c:pt>
                <c:pt idx="48">
                  <c:v>71.644452701244703</c:v>
                </c:pt>
                <c:pt idx="49">
                  <c:v>68.812246189997396</c:v>
                </c:pt>
              </c:numCache>
            </c:numRef>
          </c:xVal>
          <c:yVal>
            <c:numRef>
              <c:f>opt_10!$AM$2:$AM$51</c:f>
              <c:numCache>
                <c:formatCode>General</c:formatCode>
                <c:ptCount val="50"/>
                <c:pt idx="0">
                  <c:v>138.26055422852801</c:v>
                </c:pt>
                <c:pt idx="1">
                  <c:v>139.513395027879</c:v>
                </c:pt>
                <c:pt idx="2">
                  <c:v>140.76423251750799</c:v>
                </c:pt>
                <c:pt idx="3">
                  <c:v>142.01097271160901</c:v>
                </c:pt>
                <c:pt idx="4">
                  <c:v>143.25609725991001</c:v>
                </c:pt>
                <c:pt idx="5">
                  <c:v>144.49682515841101</c:v>
                </c:pt>
                <c:pt idx="6">
                  <c:v>145.73372533427599</c:v>
                </c:pt>
                <c:pt idx="7">
                  <c:v>146.970146235063</c:v>
                </c:pt>
                <c:pt idx="8">
                  <c:v>148.20036025035</c:v>
                </c:pt>
                <c:pt idx="9">
                  <c:v>149.42630851860201</c:v>
                </c:pt>
                <c:pt idx="10">
                  <c:v>150.65353252695201</c:v>
                </c:pt>
                <c:pt idx="11">
                  <c:v>151.87842160506199</c:v>
                </c:pt>
                <c:pt idx="12">
                  <c:v>153.10001437430401</c:v>
                </c:pt>
                <c:pt idx="13">
                  <c:v>154.303103274752</c:v>
                </c:pt>
                <c:pt idx="14">
                  <c:v>155.47126348850401</c:v>
                </c:pt>
                <c:pt idx="15">
                  <c:v>156.634589560303</c:v>
                </c:pt>
                <c:pt idx="16">
                  <c:v>157.79330436876199</c:v>
                </c:pt>
                <c:pt idx="17">
                  <c:v>158.94728934774099</c:v>
                </c:pt>
                <c:pt idx="18">
                  <c:v>160.096637053161</c:v>
                </c:pt>
                <c:pt idx="19">
                  <c:v>161.24126044285299</c:v>
                </c:pt>
                <c:pt idx="20">
                  <c:v>162.38118272134</c:v>
                </c:pt>
                <c:pt idx="21">
                  <c:v>163.516419923017</c:v>
                </c:pt>
                <c:pt idx="22">
                  <c:v>164.646803582378</c:v>
                </c:pt>
                <c:pt idx="23">
                  <c:v>165.77231362314001</c:v>
                </c:pt>
                <c:pt idx="24">
                  <c:v>166.89304054843399</c:v>
                </c:pt>
                <c:pt idx="25">
                  <c:v>168.008647398058</c:v>
                </c:pt>
                <c:pt idx="26">
                  <c:v>169.119209410981</c:v>
                </c:pt>
                <c:pt idx="27">
                  <c:v>170.22462195538401</c:v>
                </c:pt>
                <c:pt idx="28">
                  <c:v>103.746210114062</c:v>
                </c:pt>
                <c:pt idx="29">
                  <c:v>103.1485606617</c:v>
                </c:pt>
                <c:pt idx="30">
                  <c:v>102.529696436027</c:v>
                </c:pt>
                <c:pt idx="31">
                  <c:v>101.88862599432299</c:v>
                </c:pt>
                <c:pt idx="32">
                  <c:v>101.22522318644501</c:v>
                </c:pt>
                <c:pt idx="33">
                  <c:v>100.539080063482</c:v>
                </c:pt>
                <c:pt idx="34">
                  <c:v>99.829008628062795</c:v>
                </c:pt>
                <c:pt idx="35">
                  <c:v>99.093870974689395</c:v>
                </c:pt>
                <c:pt idx="36">
                  <c:v>98.332799735295794</c:v>
                </c:pt>
                <c:pt idx="37">
                  <c:v>97.545168804070698</c:v>
                </c:pt>
                <c:pt idx="38">
                  <c:v>96.729828185015506</c:v>
                </c:pt>
                <c:pt idx="39">
                  <c:v>95.885732168078206</c:v>
                </c:pt>
                <c:pt idx="40">
                  <c:v>95.011454299601994</c:v>
                </c:pt>
                <c:pt idx="41">
                  <c:v>94.678974638894204</c:v>
                </c:pt>
                <c:pt idx="42">
                  <c:v>95.264201034463198</c:v>
                </c:pt>
                <c:pt idx="43">
                  <c:v>95.941376894395702</c:v>
                </c:pt>
                <c:pt idx="44">
                  <c:v>96.733190102450095</c:v>
                </c:pt>
                <c:pt idx="45">
                  <c:v>97.759507209170494</c:v>
                </c:pt>
                <c:pt idx="46">
                  <c:v>97.764922629810997</c:v>
                </c:pt>
                <c:pt idx="47">
                  <c:v>97.009580547313803</c:v>
                </c:pt>
                <c:pt idx="48">
                  <c:v>96.193770532958695</c:v>
                </c:pt>
                <c:pt idx="49">
                  <c:v>95.315461116549102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E-414D-8A57-7C101E78C6AB}"/>
            </c:ext>
          </c:extLst>
        </c:ser>
        <c:ser>
          <c:idx val="2"/>
          <c:order val="1"/>
          <c:tx>
            <c:v>D = 0.04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opt_4!$R$2:$R$51</c:f>
              <c:numCache>
                <c:formatCode>General</c:formatCode>
                <c:ptCount val="50"/>
                <c:pt idx="0">
                  <c:v>206.03990713083701</c:v>
                </c:pt>
                <c:pt idx="1">
                  <c:v>203.28244275236199</c:v>
                </c:pt>
                <c:pt idx="2">
                  <c:v>200.52293461996899</c:v>
                </c:pt>
                <c:pt idx="3">
                  <c:v>197.76129422775199</c:v>
                </c:pt>
                <c:pt idx="4">
                  <c:v>194.99765074000399</c:v>
                </c:pt>
                <c:pt idx="5">
                  <c:v>192.231898730767</c:v>
                </c:pt>
                <c:pt idx="6">
                  <c:v>189.46407575509201</c:v>
                </c:pt>
                <c:pt idx="7">
                  <c:v>186.69434420112</c:v>
                </c:pt>
                <c:pt idx="8">
                  <c:v>183.922479276643</c:v>
                </c:pt>
                <c:pt idx="9">
                  <c:v>181.148562197302</c:v>
                </c:pt>
                <c:pt idx="10">
                  <c:v>178.3728326865</c:v>
                </c:pt>
                <c:pt idx="11">
                  <c:v>175.595175164886</c:v>
                </c:pt>
                <c:pt idx="12">
                  <c:v>172.81556631028201</c:v>
                </c:pt>
                <c:pt idx="13">
                  <c:v>170.03367233675101</c:v>
                </c:pt>
                <c:pt idx="14">
                  <c:v>167.24910675692601</c:v>
                </c:pt>
                <c:pt idx="15">
                  <c:v>164.462734653697</c:v>
                </c:pt>
                <c:pt idx="16">
                  <c:v>161.67458409844099</c:v>
                </c:pt>
                <c:pt idx="17">
                  <c:v>158.884668364606</c:v>
                </c:pt>
                <c:pt idx="18">
                  <c:v>156.09301753323101</c:v>
                </c:pt>
                <c:pt idx="19">
                  <c:v>153.29966221016801</c:v>
                </c:pt>
                <c:pt idx="20">
                  <c:v>150.50461113158599</c:v>
                </c:pt>
                <c:pt idx="21">
                  <c:v>147.70789223294</c:v>
                </c:pt>
                <c:pt idx="22">
                  <c:v>144.90954124904101</c:v>
                </c:pt>
                <c:pt idx="23">
                  <c:v>142.109565838169</c:v>
                </c:pt>
                <c:pt idx="24">
                  <c:v>139.307974406364</c:v>
                </c:pt>
                <c:pt idx="25">
                  <c:v>136.50481354084701</c:v>
                </c:pt>
                <c:pt idx="26">
                  <c:v>133.70011661281299</c:v>
                </c:pt>
                <c:pt idx="27">
                  <c:v>130.89388162302001</c:v>
                </c:pt>
                <c:pt idx="28">
                  <c:v>128.08610732995501</c:v>
                </c:pt>
                <c:pt idx="29">
                  <c:v>125.27682863688599</c:v>
                </c:pt>
                <c:pt idx="30">
                  <c:v>122.466097585835</c:v>
                </c:pt>
                <c:pt idx="31">
                  <c:v>119.653942701871</c:v>
                </c:pt>
                <c:pt idx="32">
                  <c:v>116.840371645514</c:v>
                </c:pt>
                <c:pt idx="33">
                  <c:v>114.02540118499201</c:v>
                </c:pt>
                <c:pt idx="34">
                  <c:v>111.20906164493999</c:v>
                </c:pt>
                <c:pt idx="35">
                  <c:v>108.39138445597</c:v>
                </c:pt>
                <c:pt idx="36">
                  <c:v>105.57239064986101</c:v>
                </c:pt>
                <c:pt idx="37">
                  <c:v>102.752101924689</c:v>
                </c:pt>
                <c:pt idx="38">
                  <c:v>99.9292131509565</c:v>
                </c:pt>
                <c:pt idx="39">
                  <c:v>97.103446430036996</c:v>
                </c:pt>
                <c:pt idx="40">
                  <c:v>94.276865867273301</c:v>
                </c:pt>
                <c:pt idx="41">
                  <c:v>91.452267182542698</c:v>
                </c:pt>
                <c:pt idx="42">
                  <c:v>88.626926042840395</c:v>
                </c:pt>
                <c:pt idx="43">
                  <c:v>85.800834512344593</c:v>
                </c:pt>
                <c:pt idx="44">
                  <c:v>82.973996662685806</c:v>
                </c:pt>
                <c:pt idx="45">
                  <c:v>80.146454173654405</c:v>
                </c:pt>
                <c:pt idx="46">
                  <c:v>77.318142047126798</c:v>
                </c:pt>
                <c:pt idx="47">
                  <c:v>74.489234297119793</c:v>
                </c:pt>
                <c:pt idx="48">
                  <c:v>71.659717387346205</c:v>
                </c:pt>
                <c:pt idx="49">
                  <c:v>68.829612563722506</c:v>
                </c:pt>
              </c:numCache>
            </c:numRef>
          </c:xVal>
          <c:yVal>
            <c:numRef>
              <c:f>opt_4!$AM$2:$AM$51</c:f>
              <c:numCache>
                <c:formatCode>General</c:formatCode>
                <c:ptCount val="50"/>
                <c:pt idx="0">
                  <c:v>138.260554234777</c:v>
                </c:pt>
                <c:pt idx="1">
                  <c:v>139.51339502857701</c:v>
                </c:pt>
                <c:pt idx="2">
                  <c:v>140.764232529981</c:v>
                </c:pt>
                <c:pt idx="3">
                  <c:v>142.01097273500201</c:v>
                </c:pt>
                <c:pt idx="4">
                  <c:v>143.256097293115</c:v>
                </c:pt>
                <c:pt idx="5">
                  <c:v>144.49682523780501</c:v>
                </c:pt>
                <c:pt idx="6">
                  <c:v>145.73372540350201</c:v>
                </c:pt>
                <c:pt idx="7">
                  <c:v>146.97014631224499</c:v>
                </c:pt>
                <c:pt idx="8">
                  <c:v>148.20036033768099</c:v>
                </c:pt>
                <c:pt idx="9">
                  <c:v>149.426308612279</c:v>
                </c:pt>
                <c:pt idx="10">
                  <c:v>150.65353262547899</c:v>
                </c:pt>
                <c:pt idx="11">
                  <c:v>151.87842170965001</c:v>
                </c:pt>
                <c:pt idx="12">
                  <c:v>153.100014483194</c:v>
                </c:pt>
                <c:pt idx="13">
                  <c:v>154.303103407945</c:v>
                </c:pt>
                <c:pt idx="14">
                  <c:v>155.471263635062</c:v>
                </c:pt>
                <c:pt idx="15">
                  <c:v>156.634589720853</c:v>
                </c:pt>
                <c:pt idx="16">
                  <c:v>157.79330454342801</c:v>
                </c:pt>
                <c:pt idx="17">
                  <c:v>158.947289538077</c:v>
                </c:pt>
                <c:pt idx="18">
                  <c:v>160.096637258534</c:v>
                </c:pt>
                <c:pt idx="19">
                  <c:v>161.24126066406299</c:v>
                </c:pt>
                <c:pt idx="20">
                  <c:v>162.38118295764599</c:v>
                </c:pt>
                <c:pt idx="21">
                  <c:v>163.516420175002</c:v>
                </c:pt>
                <c:pt idx="22">
                  <c:v>164.646803849713</c:v>
                </c:pt>
                <c:pt idx="23">
                  <c:v>165.77231390714701</c:v>
                </c:pt>
                <c:pt idx="24">
                  <c:v>166.893040847284</c:v>
                </c:pt>
                <c:pt idx="25">
                  <c:v>168.00864771089499</c:v>
                </c:pt>
                <c:pt idx="26">
                  <c:v>169.11920973702499</c:v>
                </c:pt>
                <c:pt idx="27">
                  <c:v>170.22462229514201</c:v>
                </c:pt>
                <c:pt idx="28">
                  <c:v>171.32479638913901</c:v>
                </c:pt>
                <c:pt idx="29">
                  <c:v>103.14856063211499</c:v>
                </c:pt>
                <c:pt idx="30">
                  <c:v>102.529696419392</c:v>
                </c:pt>
                <c:pt idx="31">
                  <c:v>101.88862598709601</c:v>
                </c:pt>
                <c:pt idx="32">
                  <c:v>101.22522318772801</c:v>
                </c:pt>
                <c:pt idx="33">
                  <c:v>100.53908007446699</c:v>
                </c:pt>
                <c:pt idx="34">
                  <c:v>99.829008652254004</c:v>
                </c:pt>
                <c:pt idx="35">
                  <c:v>99.093871021638506</c:v>
                </c:pt>
                <c:pt idx="36">
                  <c:v>98.332799835349505</c:v>
                </c:pt>
                <c:pt idx="37">
                  <c:v>97.545169164987698</c:v>
                </c:pt>
                <c:pt idx="38">
                  <c:v>98.009232994873997</c:v>
                </c:pt>
                <c:pt idx="39">
                  <c:v>100.075177000248</c:v>
                </c:pt>
                <c:pt idx="40">
                  <c:v>101.846304050079</c:v>
                </c:pt>
                <c:pt idx="41">
                  <c:v>101.15337556479</c:v>
                </c:pt>
                <c:pt idx="42">
                  <c:v>100.39681272802</c:v>
                </c:pt>
                <c:pt idx="43">
                  <c:v>99.590382673621406</c:v>
                </c:pt>
                <c:pt idx="44">
                  <c:v>98.740474334860195</c:v>
                </c:pt>
                <c:pt idx="45">
                  <c:v>97.823309211596694</c:v>
                </c:pt>
                <c:pt idx="46">
                  <c:v>96.996887451282404</c:v>
                </c:pt>
                <c:pt idx="47">
                  <c:v>96.096800935137196</c:v>
                </c:pt>
                <c:pt idx="48">
                  <c:v>95.110825030137605</c:v>
                </c:pt>
                <c:pt idx="49">
                  <c:v>94.035205181920304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E-414D-8A57-7C101E78C6AB}"/>
            </c:ext>
          </c:extLst>
        </c:ser>
        <c:ser>
          <c:idx val="1"/>
          <c:order val="2"/>
          <c:tx>
            <c:v>D = 0.01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opt_1!$R$2:$R$51</c:f>
              <c:numCache>
                <c:formatCode>General</c:formatCode>
                <c:ptCount val="50"/>
                <c:pt idx="0">
                  <c:v>206.039907130936</c:v>
                </c:pt>
                <c:pt idx="1">
                  <c:v>203.28244275402099</c:v>
                </c:pt>
                <c:pt idx="2">
                  <c:v>200.52293462332801</c:v>
                </c:pt>
                <c:pt idx="3">
                  <c:v>197.76129423392101</c:v>
                </c:pt>
                <c:pt idx="4">
                  <c:v>194.99765075021</c:v>
                </c:pt>
                <c:pt idx="5">
                  <c:v>192.23189875164499</c:v>
                </c:pt>
                <c:pt idx="6">
                  <c:v>189.46407580572699</c:v>
                </c:pt>
                <c:pt idx="7">
                  <c:v>186.703136411359</c:v>
                </c:pt>
                <c:pt idx="8">
                  <c:v>183.943121355031</c:v>
                </c:pt>
                <c:pt idx="9">
                  <c:v>181.18042485636201</c:v>
                </c:pt>
                <c:pt idx="10">
                  <c:v>178.414941064858</c:v>
                </c:pt>
                <c:pt idx="11">
                  <c:v>175.646663744346</c:v>
                </c:pt>
                <c:pt idx="12">
                  <c:v>172.875563584319</c:v>
                </c:pt>
                <c:pt idx="13">
                  <c:v>170.10155267416599</c:v>
                </c:pt>
                <c:pt idx="14">
                  <c:v>167.324641084885</c:v>
                </c:pt>
                <c:pt idx="15">
                  <c:v>164.546602409614</c:v>
                </c:pt>
                <c:pt idx="16">
                  <c:v>161.77016307488401</c:v>
                </c:pt>
                <c:pt idx="17">
                  <c:v>158.991466810171</c:v>
                </c:pt>
                <c:pt idx="18">
                  <c:v>156.210542446592</c:v>
                </c:pt>
                <c:pt idx="19">
                  <c:v>153.42749128291001</c:v>
                </c:pt>
                <c:pt idx="20">
                  <c:v>150.64221529635901</c:v>
                </c:pt>
                <c:pt idx="21">
                  <c:v>147.85468307056701</c:v>
                </c:pt>
                <c:pt idx="22">
                  <c:v>145.065013841244</c:v>
                </c:pt>
                <c:pt idx="23">
                  <c:v>142.27315583077399</c:v>
                </c:pt>
                <c:pt idx="24">
                  <c:v>139.47891617698301</c:v>
                </c:pt>
                <c:pt idx="25">
                  <c:v>136.68238009098201</c:v>
                </c:pt>
                <c:pt idx="26">
                  <c:v>133.88373760878599</c:v>
                </c:pt>
                <c:pt idx="27">
                  <c:v>131.082845661796</c:v>
                </c:pt>
                <c:pt idx="28">
                  <c:v>128.27936006598901</c:v>
                </c:pt>
                <c:pt idx="29">
                  <c:v>125.424481315788</c:v>
                </c:pt>
                <c:pt idx="30">
                  <c:v>122.51019766929301</c:v>
                </c:pt>
                <c:pt idx="31">
                  <c:v>119.65394271643</c:v>
                </c:pt>
                <c:pt idx="32">
                  <c:v>116.840371644059</c:v>
                </c:pt>
                <c:pt idx="33">
                  <c:v>114.02540114177199</c:v>
                </c:pt>
                <c:pt idx="34">
                  <c:v>111.207327263693</c:v>
                </c:pt>
                <c:pt idx="35">
                  <c:v>108.38698179519101</c:v>
                </c:pt>
                <c:pt idx="36">
                  <c:v>105.566653592751</c:v>
                </c:pt>
                <c:pt idx="37">
                  <c:v>102.74620426589701</c:v>
                </c:pt>
                <c:pt idx="38">
                  <c:v>99.924905571211895</c:v>
                </c:pt>
                <c:pt idx="39">
                  <c:v>97.102750672340306</c:v>
                </c:pt>
                <c:pt idx="40">
                  <c:v>94.2797774310975</c:v>
                </c:pt>
                <c:pt idx="41">
                  <c:v>91.455987314002698</c:v>
                </c:pt>
                <c:pt idx="42">
                  <c:v>88.631407375332103</c:v>
                </c:pt>
                <c:pt idx="43">
                  <c:v>85.806072885599306</c:v>
                </c:pt>
                <c:pt idx="44">
                  <c:v>82.979969721812097</c:v>
                </c:pt>
                <c:pt idx="45">
                  <c:v>80.153129697419601</c:v>
                </c:pt>
                <c:pt idx="46">
                  <c:v>77.325536110673994</c:v>
                </c:pt>
                <c:pt idx="47">
                  <c:v>74.497290907211706</c:v>
                </c:pt>
                <c:pt idx="48">
                  <c:v>71.668428652314603</c:v>
                </c:pt>
                <c:pt idx="49">
                  <c:v>68.838944065182503</c:v>
                </c:pt>
              </c:numCache>
            </c:numRef>
          </c:xVal>
          <c:yVal>
            <c:numRef>
              <c:f>opt_1!$AM$2:$AM$51</c:f>
              <c:numCache>
                <c:formatCode>General</c:formatCode>
                <c:ptCount val="50"/>
                <c:pt idx="0">
                  <c:v>138.260554309469</c:v>
                </c:pt>
                <c:pt idx="1">
                  <c:v>139.51339536738499</c:v>
                </c:pt>
                <c:pt idx="2">
                  <c:v>140.764233167669</c:v>
                </c:pt>
                <c:pt idx="3">
                  <c:v>142.010973824676</c:v>
                </c:pt>
                <c:pt idx="4">
                  <c:v>143.256099128524</c:v>
                </c:pt>
                <c:pt idx="5">
                  <c:v>144.49682905677699</c:v>
                </c:pt>
                <c:pt idx="6">
                  <c:v>145.733745094228</c:v>
                </c:pt>
                <c:pt idx="7">
                  <c:v>146.90659374756299</c:v>
                </c:pt>
                <c:pt idx="8">
                  <c:v>148.05196581998501</c:v>
                </c:pt>
                <c:pt idx="9">
                  <c:v>149.20075573057599</c:v>
                </c:pt>
                <c:pt idx="10">
                  <c:v>150.360121812833</c:v>
                </c:pt>
                <c:pt idx="11">
                  <c:v>151.52618332465499</c:v>
                </c:pt>
                <c:pt idx="12">
                  <c:v>152.69679265917301</c:v>
                </c:pt>
                <c:pt idx="13">
                  <c:v>153.87368951586001</c:v>
                </c:pt>
                <c:pt idx="14">
                  <c:v>155.05527720656301</c:v>
                </c:pt>
                <c:pt idx="15">
                  <c:v>156.21629543906599</c:v>
                </c:pt>
                <c:pt idx="16">
                  <c:v>157.32566049805601</c:v>
                </c:pt>
                <c:pt idx="17">
                  <c:v>158.43487319293001</c:v>
                </c:pt>
                <c:pt idx="18">
                  <c:v>159.54382369170401</c:v>
                </c:pt>
                <c:pt idx="19">
                  <c:v>160.651990559908</c:v>
                </c:pt>
                <c:pt idx="20">
                  <c:v>161.75979963984301</c:v>
                </c:pt>
                <c:pt idx="21">
                  <c:v>162.86736887026001</c:v>
                </c:pt>
                <c:pt idx="22">
                  <c:v>163.97400356895301</c:v>
                </c:pt>
                <c:pt idx="23">
                  <c:v>165.079968924425</c:v>
                </c:pt>
                <c:pt idx="24">
                  <c:v>166.18596502857301</c:v>
                </c:pt>
                <c:pt idx="25">
                  <c:v>167.291512270487</c:v>
                </c:pt>
                <c:pt idx="26">
                  <c:v>168.39559571057001</c:v>
                </c:pt>
                <c:pt idx="27">
                  <c:v>169.49878165485899</c:v>
                </c:pt>
                <c:pt idx="28">
                  <c:v>170.60215993710801</c:v>
                </c:pt>
                <c:pt idx="29">
                  <c:v>103.048081998515</c:v>
                </c:pt>
                <c:pt idx="30">
                  <c:v>102.505167895152</c:v>
                </c:pt>
                <c:pt idx="31">
                  <c:v>101.88862579364501</c:v>
                </c:pt>
                <c:pt idx="32">
                  <c:v>101.225223208429</c:v>
                </c:pt>
                <c:pt idx="33">
                  <c:v>100.53908059153299</c:v>
                </c:pt>
                <c:pt idx="34">
                  <c:v>101.6541216681</c:v>
                </c:pt>
                <c:pt idx="35">
                  <c:v>103.728948357364</c:v>
                </c:pt>
                <c:pt idx="36">
                  <c:v>104.141519667282</c:v>
                </c:pt>
                <c:pt idx="37">
                  <c:v>103.539393209431</c:v>
                </c:pt>
                <c:pt idx="38">
                  <c:v>102.913802102918</c:v>
                </c:pt>
                <c:pt idx="39">
                  <c:v>102.276066637323</c:v>
                </c:pt>
                <c:pt idx="40">
                  <c:v>101.59260250784401</c:v>
                </c:pt>
                <c:pt idx="41">
                  <c:v>100.87215790483999</c:v>
                </c:pt>
                <c:pt idx="42">
                  <c:v>100.10387955417799</c:v>
                </c:pt>
                <c:pt idx="43">
                  <c:v>99.2654392871422</c:v>
                </c:pt>
                <c:pt idx="44">
                  <c:v>98.378005055596901</c:v>
                </c:pt>
                <c:pt idx="45">
                  <c:v>97.426356758146994</c:v>
                </c:pt>
                <c:pt idx="46">
                  <c:v>96.455175552205901</c:v>
                </c:pt>
                <c:pt idx="47">
                  <c:v>95.481673843325595</c:v>
                </c:pt>
                <c:pt idx="48">
                  <c:v>94.404631594465201</c:v>
                </c:pt>
                <c:pt idx="49">
                  <c:v>93.239621288733005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CE-414D-8A57-7C101E78C6AB}"/>
            </c:ext>
          </c:extLst>
        </c:ser>
        <c:ser>
          <c:idx val="0"/>
          <c:order val="3"/>
          <c:tx>
            <c:v>Baseline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baseline!$R$2:$R$51</c:f>
              <c:numCache>
                <c:formatCode>General</c:formatCode>
                <c:ptCount val="50"/>
                <c:pt idx="0">
                  <c:v>205.273914395259</c:v>
                </c:pt>
                <c:pt idx="1">
                  <c:v>202.78606301609599</c:v>
                </c:pt>
                <c:pt idx="2">
                  <c:v>200.29013840226699</c:v>
                </c:pt>
                <c:pt idx="3">
                  <c:v>197.785285453874</c:v>
                </c:pt>
                <c:pt idx="4">
                  <c:v>195.27240425068999</c:v>
                </c:pt>
                <c:pt idx="5">
                  <c:v>192.751475804352</c:v>
                </c:pt>
                <c:pt idx="6">
                  <c:v>190.22138748142299</c:v>
                </c:pt>
                <c:pt idx="7">
                  <c:v>187.68377816763899</c:v>
                </c:pt>
                <c:pt idx="8">
                  <c:v>185.13914939704901</c:v>
                </c:pt>
                <c:pt idx="9">
                  <c:v>182.58530079039801</c:v>
                </c:pt>
                <c:pt idx="10">
                  <c:v>180.023430252765</c:v>
                </c:pt>
                <c:pt idx="11">
                  <c:v>177.45566020690001</c:v>
                </c:pt>
                <c:pt idx="12">
                  <c:v>174.881099886177</c:v>
                </c:pt>
                <c:pt idx="13">
                  <c:v>172.29903866450201</c:v>
                </c:pt>
                <c:pt idx="14">
                  <c:v>169.71010309166201</c:v>
                </c:pt>
                <c:pt idx="15">
                  <c:v>167.11422543371501</c:v>
                </c:pt>
                <c:pt idx="16">
                  <c:v>164.51124277851699</c:v>
                </c:pt>
                <c:pt idx="17">
                  <c:v>161.90189972983899</c:v>
                </c:pt>
                <c:pt idx="18">
                  <c:v>159.28600486923401</c:v>
                </c:pt>
                <c:pt idx="19">
                  <c:v>156.663469780783</c:v>
                </c:pt>
                <c:pt idx="20">
                  <c:v>154.03493513553201</c:v>
                </c:pt>
                <c:pt idx="21">
                  <c:v>151.40042463084001</c:v>
                </c:pt>
                <c:pt idx="22">
                  <c:v>148.75962576513001</c:v>
                </c:pt>
                <c:pt idx="23">
                  <c:v>146.11300770847299</c:v>
                </c:pt>
                <c:pt idx="24">
                  <c:v>143.460950806406</c:v>
                </c:pt>
                <c:pt idx="25">
                  <c:v>140.802961667066</c:v>
                </c:pt>
                <c:pt idx="26">
                  <c:v>138.13901145275199</c:v>
                </c:pt>
                <c:pt idx="27">
                  <c:v>135.46954588790601</c:v>
                </c:pt>
                <c:pt idx="28">
                  <c:v>132.79524894040799</c:v>
                </c:pt>
                <c:pt idx="29">
                  <c:v>130.11556363789299</c:v>
                </c:pt>
                <c:pt idx="30">
                  <c:v>127.42972016900001</c:v>
                </c:pt>
                <c:pt idx="31">
                  <c:v>124.738052780879</c:v>
                </c:pt>
                <c:pt idx="32">
                  <c:v>121.607859040672</c:v>
                </c:pt>
                <c:pt idx="33">
                  <c:v>118.73272160452601</c:v>
                </c:pt>
                <c:pt idx="34">
                  <c:v>115.859697833109</c:v>
                </c:pt>
                <c:pt idx="35">
                  <c:v>112.988915389932</c:v>
                </c:pt>
                <c:pt idx="36">
                  <c:v>110.120386601514</c:v>
                </c:pt>
                <c:pt idx="37">
                  <c:v>107.254104931154</c:v>
                </c:pt>
                <c:pt idx="38">
                  <c:v>104.39010811304</c:v>
                </c:pt>
                <c:pt idx="39">
                  <c:v>101.528340064011</c:v>
                </c:pt>
                <c:pt idx="40">
                  <c:v>98.668672838661806</c:v>
                </c:pt>
                <c:pt idx="41">
                  <c:v>95.810920319321696</c:v>
                </c:pt>
                <c:pt idx="42">
                  <c:v>92.954763102702501</c:v>
                </c:pt>
                <c:pt idx="43">
                  <c:v>90.099898574995606</c:v>
                </c:pt>
                <c:pt idx="44">
                  <c:v>87.246051041491597</c:v>
                </c:pt>
                <c:pt idx="45">
                  <c:v>84.392822480527101</c:v>
                </c:pt>
                <c:pt idx="46">
                  <c:v>81.539807639903998</c:v>
                </c:pt>
                <c:pt idx="47">
                  <c:v>78.6865973406709</c:v>
                </c:pt>
                <c:pt idx="48">
                  <c:v>75.829441931997906</c:v>
                </c:pt>
                <c:pt idx="49">
                  <c:v>72.968745008515199</c:v>
                </c:pt>
              </c:numCache>
            </c:numRef>
          </c:xVal>
          <c:yVal>
            <c:numRef>
              <c:f>baseline!$AJ$2:$AJ$51</c:f>
              <c:numCache>
                <c:formatCode>General</c:formatCode>
                <c:ptCount val="50"/>
                <c:pt idx="0">
                  <c:v>137.24242083604801</c:v>
                </c:pt>
                <c:pt idx="1">
                  <c:v>138.41275187128301</c:v>
                </c:pt>
                <c:pt idx="2">
                  <c:v>139.578702521205</c:v>
                </c:pt>
                <c:pt idx="3">
                  <c:v>140.73954941633599</c:v>
                </c:pt>
                <c:pt idx="4">
                  <c:v>141.89588107982499</c:v>
                </c:pt>
                <c:pt idx="5">
                  <c:v>143.047505574827</c:v>
                </c:pt>
                <c:pt idx="6">
                  <c:v>144.19365467167501</c:v>
                </c:pt>
                <c:pt idx="7">
                  <c:v>145.335283975869</c:v>
                </c:pt>
                <c:pt idx="8">
                  <c:v>146.472851260575</c:v>
                </c:pt>
                <c:pt idx="9">
                  <c:v>147.60468272908301</c:v>
                </c:pt>
                <c:pt idx="10">
                  <c:v>148.73150487916701</c:v>
                </c:pt>
                <c:pt idx="11">
                  <c:v>149.854664198964</c:v>
                </c:pt>
                <c:pt idx="12">
                  <c:v>150.973417924193</c:v>
                </c:pt>
                <c:pt idx="13">
                  <c:v>152.08709468549699</c:v>
                </c:pt>
                <c:pt idx="14">
                  <c:v>153.19610170627999</c:v>
                </c:pt>
                <c:pt idx="15">
                  <c:v>154.30041057826401</c:v>
                </c:pt>
                <c:pt idx="16">
                  <c:v>155.39966552121601</c:v>
                </c:pt>
                <c:pt idx="17">
                  <c:v>156.49447776621901</c:v>
                </c:pt>
                <c:pt idx="18">
                  <c:v>157.58454353786499</c:v>
                </c:pt>
                <c:pt idx="19">
                  <c:v>158.66969435735101</c:v>
                </c:pt>
                <c:pt idx="20">
                  <c:v>159.75041112557801</c:v>
                </c:pt>
                <c:pt idx="21">
                  <c:v>160.82658457701501</c:v>
                </c:pt>
                <c:pt idx="22">
                  <c:v>161.897854948847</c:v>
                </c:pt>
                <c:pt idx="23">
                  <c:v>162.96457459488599</c:v>
                </c:pt>
                <c:pt idx="24">
                  <c:v>164.02695144563799</c:v>
                </c:pt>
                <c:pt idx="25">
                  <c:v>165.08444222317999</c:v>
                </c:pt>
                <c:pt idx="26">
                  <c:v>166.13710357603</c:v>
                </c:pt>
                <c:pt idx="27">
                  <c:v>167.18500116085301</c:v>
                </c:pt>
                <c:pt idx="28">
                  <c:v>168.228738958386</c:v>
                </c:pt>
                <c:pt idx="29">
                  <c:v>169.26778111379099</c:v>
                </c:pt>
                <c:pt idx="30">
                  <c:v>103.08808013519401</c:v>
                </c:pt>
                <c:pt idx="31">
                  <c:v>102.468058406838</c:v>
                </c:pt>
                <c:pt idx="32">
                  <c:v>102.182337309936</c:v>
                </c:pt>
                <c:pt idx="33">
                  <c:v>102.251934821744</c:v>
                </c:pt>
                <c:pt idx="34">
                  <c:v>102.296197367917</c:v>
                </c:pt>
                <c:pt idx="35">
                  <c:v>102.314443299863</c:v>
                </c:pt>
                <c:pt idx="36">
                  <c:v>102.30571711697</c:v>
                </c:pt>
                <c:pt idx="37">
                  <c:v>102.26881050655</c:v>
                </c:pt>
                <c:pt idx="38">
                  <c:v>102.20225701932399</c:v>
                </c:pt>
                <c:pt idx="39">
                  <c:v>102.104319589249</c:v>
                </c:pt>
                <c:pt idx="40">
                  <c:v>101.97299261718101</c:v>
                </c:pt>
                <c:pt idx="41">
                  <c:v>101.805983397237</c:v>
                </c:pt>
                <c:pt idx="42">
                  <c:v>101.600709728976</c:v>
                </c:pt>
                <c:pt idx="43">
                  <c:v>101.35423831028599</c:v>
                </c:pt>
                <c:pt idx="44">
                  <c:v>101.063211913868</c:v>
                </c:pt>
                <c:pt idx="45">
                  <c:v>100.723861059855</c:v>
                </c:pt>
                <c:pt idx="46">
                  <c:v>100.331886056492</c:v>
                </c:pt>
                <c:pt idx="47">
                  <c:v>99.882338629366302</c:v>
                </c:pt>
                <c:pt idx="48">
                  <c:v>99.440487110441495</c:v>
                </c:pt>
                <c:pt idx="49">
                  <c:v>98.986718606685201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CE-414D-8A57-7C101E78C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92448"/>
        <c:axId val="1732647328"/>
      </c:scatterChart>
      <c:valAx>
        <c:axId val="1746392448"/>
        <c:scaling>
          <c:orientation val="minMax"/>
          <c:max val="2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47328"/>
        <c:crosses val="autoZero"/>
        <c:crossBetween val="midCat"/>
        <c:majorUnit val="20"/>
        <c:minorUnit val="5"/>
      </c:valAx>
      <c:valAx>
        <c:axId val="1732647328"/>
        <c:scaling>
          <c:orientation val="minMax"/>
          <c:max val="2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-25000"/>
                  <a:t>x</a:t>
                </a:r>
                <a:r>
                  <a:rPr lang="en-US"/>
                  <a:t>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92448"/>
        <c:crosses val="autoZero"/>
        <c:crossBetween val="midCat"/>
        <c:majorUnit val="20"/>
        <c:min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935579185437826"/>
          <c:y val="0.57783163647937252"/>
          <c:w val="0.31287358418297556"/>
          <c:h val="0.1974603894654818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13969087197434"/>
          <c:y val="5.0925925925925923E-2"/>
          <c:w val="0.73141586468358122"/>
          <c:h val="0.74350320793234181"/>
        </c:manualLayout>
      </c:layout>
      <c:scatterChart>
        <c:scatterStyle val="lineMarker"/>
        <c:varyColors val="0"/>
        <c:ser>
          <c:idx val="1"/>
          <c:order val="0"/>
          <c:tx>
            <c:v>D = 0.10, +20 K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opt_10_20!$R$2:$R$51</c:f>
              <c:numCache>
                <c:formatCode>General</c:formatCode>
                <c:ptCount val="50"/>
                <c:pt idx="0">
                  <c:v>206.161209654738</c:v>
                </c:pt>
                <c:pt idx="1">
                  <c:v>203.397627050061</c:v>
                </c:pt>
                <c:pt idx="2">
                  <c:v>200.63205017693099</c:v>
                </c:pt>
                <c:pt idx="3">
                  <c:v>197.86448223862101</c:v>
                </c:pt>
                <c:pt idx="4">
                  <c:v>195.094965877801</c:v>
                </c:pt>
                <c:pt idx="5">
                  <c:v>192.32351102857399</c:v>
                </c:pt>
                <c:pt idx="6">
                  <c:v>189.55012393482201</c:v>
                </c:pt>
                <c:pt idx="7">
                  <c:v>186.774878111015</c:v>
                </c:pt>
                <c:pt idx="8">
                  <c:v>183.99774360193601</c:v>
                </c:pt>
                <c:pt idx="9">
                  <c:v>181.21877465181799</c:v>
                </c:pt>
                <c:pt idx="10">
                  <c:v>178.43802993896099</c:v>
                </c:pt>
                <c:pt idx="11">
                  <c:v>175.65550029092901</c:v>
                </c:pt>
                <c:pt idx="12">
                  <c:v>172.87118420634101</c:v>
                </c:pt>
                <c:pt idx="13">
                  <c:v>170.085119470119</c:v>
                </c:pt>
                <c:pt idx="14">
                  <c:v>167.297313998974</c:v>
                </c:pt>
                <c:pt idx="15">
                  <c:v>164.50779505245399</c:v>
                </c:pt>
                <c:pt idx="16">
                  <c:v>161.71659339804199</c:v>
                </c:pt>
                <c:pt idx="17">
                  <c:v>158.923719554587</c:v>
                </c:pt>
                <c:pt idx="18">
                  <c:v>156.129199120095</c:v>
                </c:pt>
                <c:pt idx="19">
                  <c:v>153.33306568186001</c:v>
                </c:pt>
                <c:pt idx="20">
                  <c:v>150.53532676253599</c:v>
                </c:pt>
                <c:pt idx="21">
                  <c:v>147.736003113018</c:v>
                </c:pt>
                <c:pt idx="22">
                  <c:v>144.935134554553</c:v>
                </c:pt>
                <c:pt idx="23">
                  <c:v>142.13272900489699</c:v>
                </c:pt>
                <c:pt idx="24">
                  <c:v>139.32878855891201</c:v>
                </c:pt>
                <c:pt idx="25">
                  <c:v>136.52335684399401</c:v>
                </c:pt>
                <c:pt idx="26">
                  <c:v>133.716474302552</c:v>
                </c:pt>
                <c:pt idx="27">
                  <c:v>130.90813898570599</c:v>
                </c:pt>
                <c:pt idx="28">
                  <c:v>128.09834207697301</c:v>
                </c:pt>
                <c:pt idx="29">
                  <c:v>125.287113198874</c:v>
                </c:pt>
                <c:pt idx="30">
                  <c:v>122.47450840420601</c:v>
                </c:pt>
                <c:pt idx="31">
                  <c:v>119.660560737919</c:v>
                </c:pt>
                <c:pt idx="32">
                  <c:v>116.84463176880899</c:v>
                </c:pt>
                <c:pt idx="33">
                  <c:v>114.026697939108</c:v>
                </c:pt>
                <c:pt idx="34">
                  <c:v>111.20736601413699</c:v>
                </c:pt>
                <c:pt idx="35">
                  <c:v>108.38755859373499</c:v>
                </c:pt>
                <c:pt idx="36">
                  <c:v>105.566959359495</c:v>
                </c:pt>
                <c:pt idx="37">
                  <c:v>102.74531869154499</c:v>
                </c:pt>
                <c:pt idx="38">
                  <c:v>99.9226246344994</c:v>
                </c:pt>
                <c:pt idx="39">
                  <c:v>97.098927211296996</c:v>
                </c:pt>
                <c:pt idx="40">
                  <c:v>94.274232565711998</c:v>
                </c:pt>
                <c:pt idx="41">
                  <c:v>91.448606313789696</c:v>
                </c:pt>
                <c:pt idx="42">
                  <c:v>88.622027488034504</c:v>
                </c:pt>
                <c:pt idx="43">
                  <c:v>85.794507027744601</c:v>
                </c:pt>
                <c:pt idx="44">
                  <c:v>82.966116939086703</c:v>
                </c:pt>
                <c:pt idx="45">
                  <c:v>80.136820545328902</c:v>
                </c:pt>
                <c:pt idx="46">
                  <c:v>77.306770013733896</c:v>
                </c:pt>
                <c:pt idx="47">
                  <c:v>74.475970548505302</c:v>
                </c:pt>
                <c:pt idx="48">
                  <c:v>71.644450441158796</c:v>
                </c:pt>
                <c:pt idx="49">
                  <c:v>68.8122447191638</c:v>
                </c:pt>
              </c:numCache>
            </c:numRef>
          </c:xVal>
          <c:yVal>
            <c:numRef>
              <c:f>opt_10_20!$D$2:$D$51</c:f>
              <c:numCache>
                <c:formatCode>General</c:formatCode>
                <c:ptCount val="50"/>
                <c:pt idx="0">
                  <c:v>34.878993089102003</c:v>
                </c:pt>
                <c:pt idx="1">
                  <c:v>34.874516213500598</c:v>
                </c:pt>
                <c:pt idx="2">
                  <c:v>34.869049093778699</c:v>
                </c:pt>
                <c:pt idx="3">
                  <c:v>34.862551896711501</c:v>
                </c:pt>
                <c:pt idx="4">
                  <c:v>34.8550020096446</c:v>
                </c:pt>
                <c:pt idx="5">
                  <c:v>34.846344554448301</c:v>
                </c:pt>
                <c:pt idx="6">
                  <c:v>34.836552500448299</c:v>
                </c:pt>
                <c:pt idx="7">
                  <c:v>34.825596307285103</c:v>
                </c:pt>
                <c:pt idx="8">
                  <c:v>34.813415297864402</c:v>
                </c:pt>
                <c:pt idx="9">
                  <c:v>34.800199705781402</c:v>
                </c:pt>
                <c:pt idx="10">
                  <c:v>34.785766221745803</c:v>
                </c:pt>
                <c:pt idx="11">
                  <c:v>34.769994121001702</c:v>
                </c:pt>
                <c:pt idx="12">
                  <c:v>34.7528191578524</c:v>
                </c:pt>
                <c:pt idx="13">
                  <c:v>34.734183771707499</c:v>
                </c:pt>
                <c:pt idx="14">
                  <c:v>34.714044694918897</c:v>
                </c:pt>
                <c:pt idx="15">
                  <c:v>34.692306933774198</c:v>
                </c:pt>
                <c:pt idx="16">
                  <c:v>34.6689278188665</c:v>
                </c:pt>
                <c:pt idx="17">
                  <c:v>34.643807149540699</c:v>
                </c:pt>
                <c:pt idx="18">
                  <c:v>34.616871708436598</c:v>
                </c:pt>
                <c:pt idx="19">
                  <c:v>34.588026888319703</c:v>
                </c:pt>
                <c:pt idx="20">
                  <c:v>34.557171732427797</c:v>
                </c:pt>
                <c:pt idx="21">
                  <c:v>34.524205557703397</c:v>
                </c:pt>
                <c:pt idx="22">
                  <c:v>34.488999447622298</c:v>
                </c:pt>
                <c:pt idx="23">
                  <c:v>34.451433453680004</c:v>
                </c:pt>
                <c:pt idx="24">
                  <c:v>34.4113751054985</c:v>
                </c:pt>
                <c:pt idx="25">
                  <c:v>34.368661288702697</c:v>
                </c:pt>
                <c:pt idx="26">
                  <c:v>34.323151041507202</c:v>
                </c:pt>
                <c:pt idx="27">
                  <c:v>34.274668832510898</c:v>
                </c:pt>
                <c:pt idx="28">
                  <c:v>34.223014846973598</c:v>
                </c:pt>
                <c:pt idx="29">
                  <c:v>34.168007408990697</c:v>
                </c:pt>
                <c:pt idx="30">
                  <c:v>34.1094321470229</c:v>
                </c:pt>
                <c:pt idx="31">
                  <c:v>34.047057772667202</c:v>
                </c:pt>
                <c:pt idx="32">
                  <c:v>33.972316138164999</c:v>
                </c:pt>
                <c:pt idx="33">
                  <c:v>33.8831257444713</c:v>
                </c:pt>
                <c:pt idx="34">
                  <c:v>33.787164401572603</c:v>
                </c:pt>
                <c:pt idx="35">
                  <c:v>33.684378930570702</c:v>
                </c:pt>
                <c:pt idx="36">
                  <c:v>33.575680625031502</c:v>
                </c:pt>
                <c:pt idx="37">
                  <c:v>33.460837191349697</c:v>
                </c:pt>
                <c:pt idx="38">
                  <c:v>33.339404723967803</c:v>
                </c:pt>
                <c:pt idx="39">
                  <c:v>33.210884175907999</c:v>
                </c:pt>
                <c:pt idx="40">
                  <c:v>33.074777125969199</c:v>
                </c:pt>
                <c:pt idx="41">
                  <c:v>32.930419586056303</c:v>
                </c:pt>
                <c:pt idx="42">
                  <c:v>32.777269502328899</c:v>
                </c:pt>
                <c:pt idx="43">
                  <c:v>32.614621335048597</c:v>
                </c:pt>
                <c:pt idx="44">
                  <c:v>32.441608128886401</c:v>
                </c:pt>
                <c:pt idx="45">
                  <c:v>32.257461817967297</c:v>
                </c:pt>
                <c:pt idx="46">
                  <c:v>32.061194472827701</c:v>
                </c:pt>
                <c:pt idx="47">
                  <c:v>31.851495949706699</c:v>
                </c:pt>
                <c:pt idx="48">
                  <c:v>31.627045644170401</c:v>
                </c:pt>
                <c:pt idx="49">
                  <c:v>31.3863226700234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F-4715-BD76-860BB3FA6C9E}"/>
            </c:ext>
          </c:extLst>
        </c:ser>
        <c:ser>
          <c:idx val="2"/>
          <c:order val="1"/>
          <c:tx>
            <c:v>D = 0.10, +10 K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opt_10_10!$R$2:$R$51</c:f>
              <c:numCache>
                <c:formatCode>General</c:formatCode>
                <c:ptCount val="50"/>
                <c:pt idx="0">
                  <c:v>206.11092197776301</c:v>
                </c:pt>
                <c:pt idx="1">
                  <c:v>203.34961791465199</c:v>
                </c:pt>
                <c:pt idx="2">
                  <c:v>200.58626001387401</c:v>
                </c:pt>
                <c:pt idx="3">
                  <c:v>197.82085416469801</c:v>
                </c:pt>
                <c:pt idx="4">
                  <c:v>195.05344438732601</c:v>
                </c:pt>
                <c:pt idx="5">
                  <c:v>192.28403725773001</c:v>
                </c:pt>
                <c:pt idx="6">
                  <c:v>189.51264942348101</c:v>
                </c:pt>
                <c:pt idx="7">
                  <c:v>186.73934590557499</c:v>
                </c:pt>
                <c:pt idx="8">
                  <c:v>183.96409738041601</c:v>
                </c:pt>
                <c:pt idx="9">
                  <c:v>181.18695819149599</c:v>
                </c:pt>
                <c:pt idx="10">
                  <c:v>178.408004132055</c:v>
                </c:pt>
                <c:pt idx="11">
                  <c:v>175.627209935281</c:v>
                </c:pt>
                <c:pt idx="12">
                  <c:v>172.844581241968</c:v>
                </c:pt>
                <c:pt idx="13">
                  <c:v>170.06015426916301</c:v>
                </c:pt>
                <c:pt idx="14">
                  <c:v>167.27393915648699</c:v>
                </c:pt>
                <c:pt idx="15">
                  <c:v>164.48596501454</c:v>
                </c:pt>
                <c:pt idx="16">
                  <c:v>161.69626119276001</c:v>
                </c:pt>
                <c:pt idx="17">
                  <c:v>158.90483942590299</c:v>
                </c:pt>
                <c:pt idx="18">
                  <c:v>156.11172766505001</c:v>
                </c:pt>
                <c:pt idx="19">
                  <c:v>153.31695802437699</c:v>
                </c:pt>
                <c:pt idx="20">
                  <c:v>150.520538917631</c:v>
                </c:pt>
                <c:pt idx="21">
                  <c:v>147.722493831409</c:v>
                </c:pt>
                <c:pt idx="22">
                  <c:v>144.922861117575</c:v>
                </c:pt>
                <c:pt idx="23">
                  <c:v>142.12164835599199</c:v>
                </c:pt>
                <c:pt idx="24">
                  <c:v>139.318860684936</c:v>
                </c:pt>
                <c:pt idx="25">
                  <c:v>136.51454345011999</c:v>
                </c:pt>
                <c:pt idx="26">
                  <c:v>133.70873346912401</c:v>
                </c:pt>
                <c:pt idx="27">
                  <c:v>130.90142859191801</c:v>
                </c:pt>
                <c:pt idx="28">
                  <c:v>128.092623729971</c:v>
                </c:pt>
                <c:pt idx="29">
                  <c:v>125.28235127343601</c:v>
                </c:pt>
                <c:pt idx="30">
                  <c:v>122.47066534850499</c:v>
                </c:pt>
                <c:pt idx="31">
                  <c:v>119.657596672148</c:v>
                </c:pt>
                <c:pt idx="32">
                  <c:v>116.843152159868</c:v>
                </c:pt>
                <c:pt idx="33">
                  <c:v>114.02734663667501</c:v>
                </c:pt>
                <c:pt idx="34">
                  <c:v>111.21020976438299</c:v>
                </c:pt>
                <c:pt idx="35">
                  <c:v>108.391773594434</c:v>
                </c:pt>
                <c:pt idx="36">
                  <c:v>105.57205886327201</c:v>
                </c:pt>
                <c:pt idx="37">
                  <c:v>102.750255571585</c:v>
                </c:pt>
                <c:pt idx="38">
                  <c:v>99.926523280333399</c:v>
                </c:pt>
                <c:pt idx="39">
                  <c:v>97.101440915734898</c:v>
                </c:pt>
                <c:pt idx="40">
                  <c:v>94.275039457476296</c:v>
                </c:pt>
                <c:pt idx="41">
                  <c:v>91.448619227341894</c:v>
                </c:pt>
                <c:pt idx="42">
                  <c:v>88.622024180634099</c:v>
                </c:pt>
                <c:pt idx="43">
                  <c:v>85.794509402117797</c:v>
                </c:pt>
                <c:pt idx="44">
                  <c:v>82.966118548740297</c:v>
                </c:pt>
                <c:pt idx="45">
                  <c:v>80.136821678102393</c:v>
                </c:pt>
                <c:pt idx="46">
                  <c:v>77.306770846279306</c:v>
                </c:pt>
                <c:pt idx="47">
                  <c:v>74.475971179181997</c:v>
                </c:pt>
                <c:pt idx="48">
                  <c:v>71.644450927950402</c:v>
                </c:pt>
                <c:pt idx="49">
                  <c:v>68.812245102111106</c:v>
                </c:pt>
              </c:numCache>
            </c:numRef>
          </c:xVal>
          <c:yVal>
            <c:numRef>
              <c:f>opt_10_10!$D$2:$D$51</c:f>
              <c:numCache>
                <c:formatCode>General</c:formatCode>
                <c:ptCount val="50"/>
                <c:pt idx="0">
                  <c:v>34.749480460023001</c:v>
                </c:pt>
                <c:pt idx="1">
                  <c:v>34.745239858912797</c:v>
                </c:pt>
                <c:pt idx="2">
                  <c:v>34.740003152905203</c:v>
                </c:pt>
                <c:pt idx="3">
                  <c:v>34.733734818810902</c:v>
                </c:pt>
                <c:pt idx="4">
                  <c:v>34.726410509648197</c:v>
                </c:pt>
                <c:pt idx="5">
                  <c:v>34.717977613915302</c:v>
                </c:pt>
                <c:pt idx="6">
                  <c:v>34.708405978301201</c:v>
                </c:pt>
                <c:pt idx="7">
                  <c:v>34.697667765932202</c:v>
                </c:pt>
                <c:pt idx="8">
                  <c:v>34.685701891700901</c:v>
                </c:pt>
                <c:pt idx="9">
                  <c:v>34.6726396623624</c:v>
                </c:pt>
                <c:pt idx="10">
                  <c:v>34.658408922996998</c:v>
                </c:pt>
                <c:pt idx="11">
                  <c:v>34.642837528906497</c:v>
                </c:pt>
                <c:pt idx="12">
                  <c:v>34.625863846750498</c:v>
                </c:pt>
                <c:pt idx="13">
                  <c:v>34.6074268962631</c:v>
                </c:pt>
                <c:pt idx="14">
                  <c:v>34.587486814991401</c:v>
                </c:pt>
                <c:pt idx="15">
                  <c:v>34.565949378212501</c:v>
                </c:pt>
                <c:pt idx="16">
                  <c:v>34.542771470366503</c:v>
                </c:pt>
                <c:pt idx="17">
                  <c:v>34.517855697241203</c:v>
                </c:pt>
                <c:pt idx="18">
                  <c:v>34.491130943869102</c:v>
                </c:pt>
                <c:pt idx="19">
                  <c:v>34.462501349799702</c:v>
                </c:pt>
                <c:pt idx="20">
                  <c:v>34.4318691629257</c:v>
                </c:pt>
                <c:pt idx="21">
                  <c:v>34.399136163985098</c:v>
                </c:pt>
                <c:pt idx="22">
                  <c:v>34.364173642071499</c:v>
                </c:pt>
                <c:pt idx="23">
                  <c:v>34.326860793684503</c:v>
                </c:pt>
                <c:pt idx="24">
                  <c:v>34.287072488284601</c:v>
                </c:pt>
                <c:pt idx="25">
                  <c:v>34.244639770589302</c:v>
                </c:pt>
                <c:pt idx="26">
                  <c:v>34.199424955382199</c:v>
                </c:pt>
                <c:pt idx="27">
                  <c:v>34.151250838474802</c:v>
                </c:pt>
                <c:pt idx="28">
                  <c:v>34.099921871533198</c:v>
                </c:pt>
                <c:pt idx="29">
                  <c:v>34.045254902970399</c:v>
                </c:pt>
                <c:pt idx="30">
                  <c:v>33.987033009892798</c:v>
                </c:pt>
                <c:pt idx="31">
                  <c:v>33.925023837353898</c:v>
                </c:pt>
                <c:pt idx="32">
                  <c:v>33.858985179693498</c:v>
                </c:pt>
                <c:pt idx="33">
                  <c:v>33.788644018608302</c:v>
                </c:pt>
                <c:pt idx="34">
                  <c:v>33.713713391930099</c:v>
                </c:pt>
                <c:pt idx="35">
                  <c:v>33.633867206161199</c:v>
                </c:pt>
                <c:pt idx="36">
                  <c:v>33.548769401584202</c:v>
                </c:pt>
                <c:pt idx="37">
                  <c:v>33.448546436779097</c:v>
                </c:pt>
                <c:pt idx="38">
                  <c:v>33.3329126251841</c:v>
                </c:pt>
                <c:pt idx="39">
                  <c:v>33.208406865570701</c:v>
                </c:pt>
                <c:pt idx="40">
                  <c:v>33.074454637350001</c:v>
                </c:pt>
                <c:pt idx="41">
                  <c:v>32.930417408215398</c:v>
                </c:pt>
                <c:pt idx="42">
                  <c:v>32.777269142755799</c:v>
                </c:pt>
                <c:pt idx="43">
                  <c:v>32.6146201038501</c:v>
                </c:pt>
                <c:pt idx="44">
                  <c:v>32.441607918523502</c:v>
                </c:pt>
                <c:pt idx="45">
                  <c:v>32.257461696052403</c:v>
                </c:pt>
                <c:pt idx="46">
                  <c:v>32.061194391190703</c:v>
                </c:pt>
                <c:pt idx="47">
                  <c:v>31.851495893386701</c:v>
                </c:pt>
                <c:pt idx="48">
                  <c:v>31.6270456046696</c:v>
                </c:pt>
                <c:pt idx="49">
                  <c:v>31.386322658229101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F-4715-BD76-860BB3FA6C9E}"/>
            </c:ext>
          </c:extLst>
        </c:ser>
        <c:ser>
          <c:idx val="3"/>
          <c:order val="2"/>
          <c:tx>
            <c:v>D = 0.10</c:v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opt_10!$R$2:$R$51</c:f>
              <c:numCache>
                <c:formatCode>General</c:formatCode>
                <c:ptCount val="50"/>
                <c:pt idx="0">
                  <c:v>206.039907130801</c:v>
                </c:pt>
                <c:pt idx="1">
                  <c:v>203.282442752376</c:v>
                </c:pt>
                <c:pt idx="2">
                  <c:v>200.52293461991101</c:v>
                </c:pt>
                <c:pt idx="3">
                  <c:v>197.76129422762801</c:v>
                </c:pt>
                <c:pt idx="4">
                  <c:v>194.99765073981999</c:v>
                </c:pt>
                <c:pt idx="5">
                  <c:v>192.23189873006399</c:v>
                </c:pt>
                <c:pt idx="6">
                  <c:v>189.46407575471599</c:v>
                </c:pt>
                <c:pt idx="7">
                  <c:v>186.69434420070701</c:v>
                </c:pt>
                <c:pt idx="8">
                  <c:v>183.92247927619499</c:v>
                </c:pt>
                <c:pt idx="9">
                  <c:v>181.148562196825</c:v>
                </c:pt>
                <c:pt idx="10">
                  <c:v>178.37283268600299</c:v>
                </c:pt>
                <c:pt idx="11">
                  <c:v>175.595175164371</c:v>
                </c:pt>
                <c:pt idx="12">
                  <c:v>172.815566309757</c:v>
                </c:pt>
                <c:pt idx="13">
                  <c:v>170.033672335674</c:v>
                </c:pt>
                <c:pt idx="14">
                  <c:v>167.24910675574901</c:v>
                </c:pt>
                <c:pt idx="15">
                  <c:v>164.46273465239901</c:v>
                </c:pt>
                <c:pt idx="16">
                  <c:v>161.67458409698199</c:v>
                </c:pt>
                <c:pt idx="17">
                  <c:v>158.88466836306</c:v>
                </c:pt>
                <c:pt idx="18">
                  <c:v>156.09301753155199</c:v>
                </c:pt>
                <c:pt idx="19">
                  <c:v>153.29966220834899</c:v>
                </c:pt>
                <c:pt idx="20">
                  <c:v>150.50461112978601</c:v>
                </c:pt>
                <c:pt idx="21">
                  <c:v>147.70789223100499</c:v>
                </c:pt>
                <c:pt idx="22">
                  <c:v>144.909541246966</c:v>
                </c:pt>
                <c:pt idx="23">
                  <c:v>142.10956583595001</c:v>
                </c:pt>
                <c:pt idx="24">
                  <c:v>139.30797440399701</c:v>
                </c:pt>
                <c:pt idx="25">
                  <c:v>136.50481353832399</c:v>
                </c:pt>
                <c:pt idx="26">
                  <c:v>133.70011661012401</c:v>
                </c:pt>
                <c:pt idx="27">
                  <c:v>130.893881620158</c:v>
                </c:pt>
                <c:pt idx="28">
                  <c:v>128.08610732691599</c:v>
                </c:pt>
                <c:pt idx="29">
                  <c:v>125.276828634872</c:v>
                </c:pt>
                <c:pt idx="30">
                  <c:v>122.466097584653</c:v>
                </c:pt>
                <c:pt idx="31">
                  <c:v>119.65394270133299</c:v>
                </c:pt>
                <c:pt idx="32">
                  <c:v>116.840371645619</c:v>
                </c:pt>
                <c:pt idx="33">
                  <c:v>114.025401185908</c:v>
                </c:pt>
                <c:pt idx="34">
                  <c:v>111.209061647106</c:v>
                </c:pt>
                <c:pt idx="35">
                  <c:v>108.391384460525</c:v>
                </c:pt>
                <c:pt idx="36">
                  <c:v>105.57239066045599</c:v>
                </c:pt>
                <c:pt idx="37">
                  <c:v>102.752101966917</c:v>
                </c:pt>
                <c:pt idx="38">
                  <c:v>99.930542220767705</c:v>
                </c:pt>
                <c:pt idx="39">
                  <c:v>97.107746693181298</c:v>
                </c:pt>
                <c:pt idx="40">
                  <c:v>94.283740775253705</c:v>
                </c:pt>
                <c:pt idx="41">
                  <c:v>91.457871825728503</c:v>
                </c:pt>
                <c:pt idx="42">
                  <c:v>88.6298412000383</c:v>
                </c:pt>
                <c:pt idx="43">
                  <c:v>85.800500310643798</c:v>
                </c:pt>
                <c:pt idx="44">
                  <c:v>82.969869548871301</c:v>
                </c:pt>
                <c:pt idx="45">
                  <c:v>80.137926561363301</c:v>
                </c:pt>
                <c:pt idx="46">
                  <c:v>77.306781246971894</c:v>
                </c:pt>
                <c:pt idx="47">
                  <c:v>74.475974580292103</c:v>
                </c:pt>
                <c:pt idx="48">
                  <c:v>71.644452701244703</c:v>
                </c:pt>
                <c:pt idx="49">
                  <c:v>68.812246189997396</c:v>
                </c:pt>
              </c:numCache>
            </c:numRef>
          </c:xVal>
          <c:yVal>
            <c:numRef>
              <c:f>opt_10!$D$2:$D$51</c:f>
              <c:numCache>
                <c:formatCode>General</c:formatCode>
                <c:ptCount val="50"/>
                <c:pt idx="0">
                  <c:v>34.574995658099702</c:v>
                </c:pt>
                <c:pt idx="1">
                  <c:v>34.572747245821297</c:v>
                </c:pt>
                <c:pt idx="2">
                  <c:v>34.569891931888897</c:v>
                </c:pt>
                <c:pt idx="3">
                  <c:v>34.566178101392097</c:v>
                </c:pt>
                <c:pt idx="4">
                  <c:v>34.561840582844702</c:v>
                </c:pt>
                <c:pt idx="5">
                  <c:v>34.556558928959703</c:v>
                </c:pt>
                <c:pt idx="6">
                  <c:v>34.550343169219303</c:v>
                </c:pt>
                <c:pt idx="7">
                  <c:v>34.543545200228401</c:v>
                </c:pt>
                <c:pt idx="8">
                  <c:v>34.535491871122801</c:v>
                </c:pt>
                <c:pt idx="9">
                  <c:v>34.526333795939102</c:v>
                </c:pt>
                <c:pt idx="10">
                  <c:v>34.5166840522214</c:v>
                </c:pt>
                <c:pt idx="11">
                  <c:v>34.506101967627899</c:v>
                </c:pt>
                <c:pt idx="12">
                  <c:v>34.494422479325699</c:v>
                </c:pt>
                <c:pt idx="13">
                  <c:v>34.479848382484199</c:v>
                </c:pt>
                <c:pt idx="14">
                  <c:v>34.460116734765698</c:v>
                </c:pt>
                <c:pt idx="15">
                  <c:v>34.438789696965699</c:v>
                </c:pt>
                <c:pt idx="16">
                  <c:v>34.415822554704803</c:v>
                </c:pt>
                <c:pt idx="17">
                  <c:v>34.391121593562801</c:v>
                </c:pt>
                <c:pt idx="18">
                  <c:v>34.364617045617599</c:v>
                </c:pt>
                <c:pt idx="19">
                  <c:v>34.3362124370787</c:v>
                </c:pt>
                <c:pt idx="20">
                  <c:v>34.305813428656798</c:v>
                </c:pt>
                <c:pt idx="21">
                  <c:v>34.273322297825203</c:v>
                </c:pt>
                <c:pt idx="22">
                  <c:v>34.2386118607741</c:v>
                </c:pt>
                <c:pt idx="23">
                  <c:v>34.201560504252697</c:v>
                </c:pt>
                <c:pt idx="24">
                  <c:v>34.162050111432301</c:v>
                </c:pt>
                <c:pt idx="25">
                  <c:v>34.119906727219202</c:v>
                </c:pt>
                <c:pt idx="26">
                  <c:v>34.074995916252497</c:v>
                </c:pt>
                <c:pt idx="27">
                  <c:v>34.027139557591397</c:v>
                </c:pt>
                <c:pt idx="28">
                  <c:v>33.976146339983899</c:v>
                </c:pt>
                <c:pt idx="29">
                  <c:v>33.921831079476199</c:v>
                </c:pt>
                <c:pt idx="30">
                  <c:v>33.863974641877199</c:v>
                </c:pt>
                <c:pt idx="31">
                  <c:v>33.802343898170498</c:v>
                </c:pt>
                <c:pt idx="32">
                  <c:v>33.736697882602201</c:v>
                </c:pt>
                <c:pt idx="33">
                  <c:v>33.6667638516575</c:v>
                </c:pt>
                <c:pt idx="34">
                  <c:v>33.592254021150701</c:v>
                </c:pt>
                <c:pt idx="35">
                  <c:v>33.512843984952497</c:v>
                </c:pt>
                <c:pt idx="36">
                  <c:v>33.428197425818801</c:v>
                </c:pt>
                <c:pt idx="37">
                  <c:v>33.337925464823101</c:v>
                </c:pt>
                <c:pt idx="38">
                  <c:v>33.241626678009503</c:v>
                </c:pt>
                <c:pt idx="39">
                  <c:v>33.1388139673127</c:v>
                </c:pt>
                <c:pt idx="40">
                  <c:v>33.029002843162502</c:v>
                </c:pt>
                <c:pt idx="41">
                  <c:v>32.9051360733922</c:v>
                </c:pt>
                <c:pt idx="42">
                  <c:v>32.761368914823898</c:v>
                </c:pt>
                <c:pt idx="43">
                  <c:v>32.606030044580002</c:v>
                </c:pt>
                <c:pt idx="44">
                  <c:v>32.438324697000603</c:v>
                </c:pt>
                <c:pt idx="45">
                  <c:v>32.257114481674698</c:v>
                </c:pt>
                <c:pt idx="46">
                  <c:v>32.0611933495803</c:v>
                </c:pt>
                <c:pt idx="47">
                  <c:v>31.851495600513001</c:v>
                </c:pt>
                <c:pt idx="48">
                  <c:v>31.627045444757901</c:v>
                </c:pt>
                <c:pt idx="49">
                  <c:v>31.386322562974801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F-4715-BD76-860BB3FA6C9E}"/>
            </c:ext>
          </c:extLst>
        </c:ser>
        <c:ser>
          <c:idx val="0"/>
          <c:order val="3"/>
          <c:tx>
            <c:v>Baseline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baseline!$R$2:$R$51</c:f>
              <c:numCache>
                <c:formatCode>General</c:formatCode>
                <c:ptCount val="50"/>
                <c:pt idx="0">
                  <c:v>205.273914395259</c:v>
                </c:pt>
                <c:pt idx="1">
                  <c:v>202.78606301609599</c:v>
                </c:pt>
                <c:pt idx="2">
                  <c:v>200.29013840226699</c:v>
                </c:pt>
                <c:pt idx="3">
                  <c:v>197.785285453874</c:v>
                </c:pt>
                <c:pt idx="4">
                  <c:v>195.27240425068999</c:v>
                </c:pt>
                <c:pt idx="5">
                  <c:v>192.751475804352</c:v>
                </c:pt>
                <c:pt idx="6">
                  <c:v>190.22138748142299</c:v>
                </c:pt>
                <c:pt idx="7">
                  <c:v>187.68377816763899</c:v>
                </c:pt>
                <c:pt idx="8">
                  <c:v>185.13914939704901</c:v>
                </c:pt>
                <c:pt idx="9">
                  <c:v>182.58530079039801</c:v>
                </c:pt>
                <c:pt idx="10">
                  <c:v>180.023430252765</c:v>
                </c:pt>
                <c:pt idx="11">
                  <c:v>177.45566020690001</c:v>
                </c:pt>
                <c:pt idx="12">
                  <c:v>174.881099886177</c:v>
                </c:pt>
                <c:pt idx="13">
                  <c:v>172.29903866450201</c:v>
                </c:pt>
                <c:pt idx="14">
                  <c:v>169.71010309166201</c:v>
                </c:pt>
                <c:pt idx="15">
                  <c:v>167.11422543371501</c:v>
                </c:pt>
                <c:pt idx="16">
                  <c:v>164.51124277851699</c:v>
                </c:pt>
                <c:pt idx="17">
                  <c:v>161.90189972983899</c:v>
                </c:pt>
                <c:pt idx="18">
                  <c:v>159.28600486923401</c:v>
                </c:pt>
                <c:pt idx="19">
                  <c:v>156.663469780783</c:v>
                </c:pt>
                <c:pt idx="20">
                  <c:v>154.03493513553201</c:v>
                </c:pt>
                <c:pt idx="21">
                  <c:v>151.40042463084001</c:v>
                </c:pt>
                <c:pt idx="22">
                  <c:v>148.75962576513001</c:v>
                </c:pt>
                <c:pt idx="23">
                  <c:v>146.11300770847299</c:v>
                </c:pt>
                <c:pt idx="24">
                  <c:v>143.460950806406</c:v>
                </c:pt>
                <c:pt idx="25">
                  <c:v>140.802961667066</c:v>
                </c:pt>
                <c:pt idx="26">
                  <c:v>138.13901145275199</c:v>
                </c:pt>
                <c:pt idx="27">
                  <c:v>135.46954588790601</c:v>
                </c:pt>
                <c:pt idx="28">
                  <c:v>132.79524894040799</c:v>
                </c:pt>
                <c:pt idx="29">
                  <c:v>130.11556363789299</c:v>
                </c:pt>
                <c:pt idx="30">
                  <c:v>127.42972016900001</c:v>
                </c:pt>
                <c:pt idx="31">
                  <c:v>124.738052780879</c:v>
                </c:pt>
                <c:pt idx="32">
                  <c:v>121.607859040672</c:v>
                </c:pt>
                <c:pt idx="33">
                  <c:v>118.73272160452601</c:v>
                </c:pt>
                <c:pt idx="34">
                  <c:v>115.859697833109</c:v>
                </c:pt>
                <c:pt idx="35">
                  <c:v>112.988915389932</c:v>
                </c:pt>
                <c:pt idx="36">
                  <c:v>110.120386601514</c:v>
                </c:pt>
                <c:pt idx="37">
                  <c:v>107.254104931154</c:v>
                </c:pt>
                <c:pt idx="38">
                  <c:v>104.39010811304</c:v>
                </c:pt>
                <c:pt idx="39">
                  <c:v>101.528340064011</c:v>
                </c:pt>
                <c:pt idx="40">
                  <c:v>98.668672838661806</c:v>
                </c:pt>
                <c:pt idx="41">
                  <c:v>95.810920319321696</c:v>
                </c:pt>
                <c:pt idx="42">
                  <c:v>92.954763102702501</c:v>
                </c:pt>
                <c:pt idx="43">
                  <c:v>90.099898574995606</c:v>
                </c:pt>
                <c:pt idx="44">
                  <c:v>87.246051041491597</c:v>
                </c:pt>
                <c:pt idx="45">
                  <c:v>84.392822480527101</c:v>
                </c:pt>
                <c:pt idx="46">
                  <c:v>81.539807639903998</c:v>
                </c:pt>
                <c:pt idx="47">
                  <c:v>78.6865973406709</c:v>
                </c:pt>
                <c:pt idx="48">
                  <c:v>75.829441931997906</c:v>
                </c:pt>
                <c:pt idx="49">
                  <c:v>72.968745008515199</c:v>
                </c:pt>
              </c:numCache>
            </c:numRef>
          </c:xVal>
          <c:yVal>
            <c:numRef>
              <c:f>baseline!$D$2:$D$51</c:f>
              <c:numCache>
                <c:formatCode>General</c:formatCode>
                <c:ptCount val="50"/>
                <c:pt idx="0">
                  <c:v>34.450197741412602</c:v>
                </c:pt>
                <c:pt idx="1">
                  <c:v>34.451899724612602</c:v>
                </c:pt>
                <c:pt idx="2">
                  <c:v>34.452586515316</c:v>
                </c:pt>
                <c:pt idx="3">
                  <c:v>34.452103867524499</c:v>
                </c:pt>
                <c:pt idx="4">
                  <c:v>34.450517299928499</c:v>
                </c:pt>
                <c:pt idx="5">
                  <c:v>34.447766381180898</c:v>
                </c:pt>
                <c:pt idx="6">
                  <c:v>34.443664733220203</c:v>
                </c:pt>
                <c:pt idx="7">
                  <c:v>34.438354209244501</c:v>
                </c:pt>
                <c:pt idx="8">
                  <c:v>34.4318644479306</c:v>
                </c:pt>
                <c:pt idx="9">
                  <c:v>34.423840058382801</c:v>
                </c:pt>
                <c:pt idx="10">
                  <c:v>34.414369392660298</c:v>
                </c:pt>
                <c:pt idx="11">
                  <c:v>34.403669731481401</c:v>
                </c:pt>
                <c:pt idx="12">
                  <c:v>34.391552498760099</c:v>
                </c:pt>
                <c:pt idx="13">
                  <c:v>34.377838677500499</c:v>
                </c:pt>
                <c:pt idx="14">
                  <c:v>34.362546192662698</c:v>
                </c:pt>
                <c:pt idx="15">
                  <c:v>34.345597458550799</c:v>
                </c:pt>
                <c:pt idx="16">
                  <c:v>34.326867337838998</c:v>
                </c:pt>
                <c:pt idx="17">
                  <c:v>34.306396926275603</c:v>
                </c:pt>
                <c:pt idx="18">
                  <c:v>34.284056880605199</c:v>
                </c:pt>
                <c:pt idx="19">
                  <c:v>34.259732784437404</c:v>
                </c:pt>
                <c:pt idx="20">
                  <c:v>34.233434623382202</c:v>
                </c:pt>
                <c:pt idx="21">
                  <c:v>34.205054975183501</c:v>
                </c:pt>
                <c:pt idx="22">
                  <c:v>34.174422073666101</c:v>
                </c:pt>
                <c:pt idx="23">
                  <c:v>34.141502997656801</c:v>
                </c:pt>
                <c:pt idx="24">
                  <c:v>34.1062376647318</c:v>
                </c:pt>
                <c:pt idx="25">
                  <c:v>34.068392981298302</c:v>
                </c:pt>
                <c:pt idx="26">
                  <c:v>34.027835328642297</c:v>
                </c:pt>
                <c:pt idx="27">
                  <c:v>33.984464990805101</c:v>
                </c:pt>
                <c:pt idx="28">
                  <c:v>33.938267783698002</c:v>
                </c:pt>
                <c:pt idx="29">
                  <c:v>33.888960534000198</c:v>
                </c:pt>
                <c:pt idx="30">
                  <c:v>33.836185952426597</c:v>
                </c:pt>
                <c:pt idx="31">
                  <c:v>33.7798042273226</c:v>
                </c:pt>
                <c:pt idx="32">
                  <c:v>33.625359684275999</c:v>
                </c:pt>
                <c:pt idx="33">
                  <c:v>33.511511735677701</c:v>
                </c:pt>
                <c:pt idx="34">
                  <c:v>33.392454853631897</c:v>
                </c:pt>
                <c:pt idx="35">
                  <c:v>33.268100325289502</c:v>
                </c:pt>
                <c:pt idx="36">
                  <c:v>33.138272557275599</c:v>
                </c:pt>
                <c:pt idx="37">
                  <c:v>33.0027361470393</c:v>
                </c:pt>
                <c:pt idx="38">
                  <c:v>32.861220526763198</c:v>
                </c:pt>
                <c:pt idx="39">
                  <c:v>32.713375754413597</c:v>
                </c:pt>
                <c:pt idx="40">
                  <c:v>32.558782397048098</c:v>
                </c:pt>
                <c:pt idx="41">
                  <c:v>32.396953486500301</c:v>
                </c:pt>
                <c:pt idx="42">
                  <c:v>32.227290977425596</c:v>
                </c:pt>
                <c:pt idx="43">
                  <c:v>32.049132832885</c:v>
                </c:pt>
                <c:pt idx="44">
                  <c:v>31.861747745607701</c:v>
                </c:pt>
                <c:pt idx="45">
                  <c:v>31.664258430656702</c:v>
                </c:pt>
                <c:pt idx="46">
                  <c:v>31.455681374854901</c:v>
                </c:pt>
                <c:pt idx="47">
                  <c:v>31.234915403295801</c:v>
                </c:pt>
                <c:pt idx="48">
                  <c:v>31.000455918512301</c:v>
                </c:pt>
                <c:pt idx="49">
                  <c:v>30.750818289527601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F-4715-BD76-860BB3FA6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92448"/>
        <c:axId val="1732647328"/>
      </c:scatterChart>
      <c:valAx>
        <c:axId val="1746392448"/>
        <c:scaling>
          <c:orientation val="minMax"/>
          <c:max val="2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47328"/>
        <c:crosses val="autoZero"/>
        <c:crossBetween val="midCat"/>
        <c:majorUnit val="20"/>
        <c:minorUnit val="5"/>
      </c:valAx>
      <c:valAx>
        <c:axId val="173264732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924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206795921717406"/>
          <c:y val="0.53137088483952744"/>
          <c:w val="0.43795794043080966"/>
          <c:h val="0.1974603894654818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13969087197434"/>
          <c:y val="5.0925925925925923E-2"/>
          <c:w val="0.73141586468358122"/>
          <c:h val="0.74350320793234181"/>
        </c:manualLayout>
      </c:layout>
      <c:scatterChart>
        <c:scatterStyle val="lineMarker"/>
        <c:varyColors val="0"/>
        <c:ser>
          <c:idx val="1"/>
          <c:order val="0"/>
          <c:tx>
            <c:v>D = 0.10, +20 K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opt_10_20!$R$2:$R$51</c:f>
              <c:numCache>
                <c:formatCode>General</c:formatCode>
                <c:ptCount val="50"/>
                <c:pt idx="0">
                  <c:v>206.161209654738</c:v>
                </c:pt>
                <c:pt idx="1">
                  <c:v>203.397627050061</c:v>
                </c:pt>
                <c:pt idx="2">
                  <c:v>200.63205017693099</c:v>
                </c:pt>
                <c:pt idx="3">
                  <c:v>197.86448223862101</c:v>
                </c:pt>
                <c:pt idx="4">
                  <c:v>195.094965877801</c:v>
                </c:pt>
                <c:pt idx="5">
                  <c:v>192.32351102857399</c:v>
                </c:pt>
                <c:pt idx="6">
                  <c:v>189.55012393482201</c:v>
                </c:pt>
                <c:pt idx="7">
                  <c:v>186.774878111015</c:v>
                </c:pt>
                <c:pt idx="8">
                  <c:v>183.99774360193601</c:v>
                </c:pt>
                <c:pt idx="9">
                  <c:v>181.21877465181799</c:v>
                </c:pt>
                <c:pt idx="10">
                  <c:v>178.43802993896099</c:v>
                </c:pt>
                <c:pt idx="11">
                  <c:v>175.65550029092901</c:v>
                </c:pt>
                <c:pt idx="12">
                  <c:v>172.87118420634101</c:v>
                </c:pt>
                <c:pt idx="13">
                  <c:v>170.085119470119</c:v>
                </c:pt>
                <c:pt idx="14">
                  <c:v>167.297313998974</c:v>
                </c:pt>
                <c:pt idx="15">
                  <c:v>164.50779505245399</c:v>
                </c:pt>
                <c:pt idx="16">
                  <c:v>161.71659339804199</c:v>
                </c:pt>
                <c:pt idx="17">
                  <c:v>158.923719554587</c:v>
                </c:pt>
                <c:pt idx="18">
                  <c:v>156.129199120095</c:v>
                </c:pt>
                <c:pt idx="19">
                  <c:v>153.33306568186001</c:v>
                </c:pt>
                <c:pt idx="20">
                  <c:v>150.53532676253599</c:v>
                </c:pt>
                <c:pt idx="21">
                  <c:v>147.736003113018</c:v>
                </c:pt>
                <c:pt idx="22">
                  <c:v>144.935134554553</c:v>
                </c:pt>
                <c:pt idx="23">
                  <c:v>142.13272900489699</c:v>
                </c:pt>
                <c:pt idx="24">
                  <c:v>139.32878855891201</c:v>
                </c:pt>
                <c:pt idx="25">
                  <c:v>136.52335684399401</c:v>
                </c:pt>
                <c:pt idx="26">
                  <c:v>133.716474302552</c:v>
                </c:pt>
                <c:pt idx="27">
                  <c:v>130.90813898570599</c:v>
                </c:pt>
                <c:pt idx="28">
                  <c:v>128.09834207697301</c:v>
                </c:pt>
                <c:pt idx="29">
                  <c:v>125.287113198874</c:v>
                </c:pt>
                <c:pt idx="30">
                  <c:v>122.47450840420601</c:v>
                </c:pt>
                <c:pt idx="31">
                  <c:v>119.660560737919</c:v>
                </c:pt>
                <c:pt idx="32">
                  <c:v>116.84463176880899</c:v>
                </c:pt>
                <c:pt idx="33">
                  <c:v>114.026697939108</c:v>
                </c:pt>
                <c:pt idx="34">
                  <c:v>111.20736601413699</c:v>
                </c:pt>
                <c:pt idx="35">
                  <c:v>108.38755859373499</c:v>
                </c:pt>
                <c:pt idx="36">
                  <c:v>105.566959359495</c:v>
                </c:pt>
                <c:pt idx="37">
                  <c:v>102.74531869154499</c:v>
                </c:pt>
                <c:pt idx="38">
                  <c:v>99.9226246344994</c:v>
                </c:pt>
                <c:pt idx="39">
                  <c:v>97.098927211296996</c:v>
                </c:pt>
                <c:pt idx="40">
                  <c:v>94.274232565711998</c:v>
                </c:pt>
                <c:pt idx="41">
                  <c:v>91.448606313789696</c:v>
                </c:pt>
                <c:pt idx="42">
                  <c:v>88.622027488034504</c:v>
                </c:pt>
                <c:pt idx="43">
                  <c:v>85.794507027744601</c:v>
                </c:pt>
                <c:pt idx="44">
                  <c:v>82.966116939086703</c:v>
                </c:pt>
                <c:pt idx="45">
                  <c:v>80.136820545328902</c:v>
                </c:pt>
                <c:pt idx="46">
                  <c:v>77.306770013733896</c:v>
                </c:pt>
                <c:pt idx="47">
                  <c:v>74.475970548505302</c:v>
                </c:pt>
                <c:pt idx="48">
                  <c:v>71.644450441158796</c:v>
                </c:pt>
                <c:pt idx="49">
                  <c:v>68.8122447191638</c:v>
                </c:pt>
              </c:numCache>
            </c:numRef>
          </c:xVal>
          <c:yVal>
            <c:numRef>
              <c:f>opt_10_20!$AG$2:$AG$51</c:f>
              <c:numCache>
                <c:formatCode>General</c:formatCode>
                <c:ptCount val="50"/>
                <c:pt idx="0">
                  <c:v>0.43978693355493448</c:v>
                </c:pt>
                <c:pt idx="1">
                  <c:v>0.42918802697084146</c:v>
                </c:pt>
                <c:pt idx="2">
                  <c:v>0.4195337031015498</c:v>
                </c:pt>
                <c:pt idx="3">
                  <c:v>0.41078832690420342</c:v>
                </c:pt>
                <c:pt idx="4">
                  <c:v>0.40293346842225475</c:v>
                </c:pt>
                <c:pt idx="5">
                  <c:v>0.39591834621494115</c:v>
                </c:pt>
                <c:pt idx="6">
                  <c:v>0.38972000731292411</c:v>
                </c:pt>
                <c:pt idx="7">
                  <c:v>0.3843128161579088</c:v>
                </c:pt>
                <c:pt idx="8">
                  <c:v>0.37964011234770823</c:v>
                </c:pt>
                <c:pt idx="9">
                  <c:v>0.37589591660913158</c:v>
                </c:pt>
                <c:pt idx="10">
                  <c:v>0.37290053665502398</c:v>
                </c:pt>
                <c:pt idx="11">
                  <c:v>0.37053705254639624</c:v>
                </c:pt>
                <c:pt idx="12">
                  <c:v>0.36874500662353427</c:v>
                </c:pt>
                <c:pt idx="13">
                  <c:v>0.3674703743160137</c:v>
                </c:pt>
                <c:pt idx="14">
                  <c:v>0.36667353734254249</c:v>
                </c:pt>
                <c:pt idx="15">
                  <c:v>0.3662629765505514</c:v>
                </c:pt>
                <c:pt idx="16">
                  <c:v>0.3661993916584052</c:v>
                </c:pt>
                <c:pt idx="17">
                  <c:v>0.3663860568414492</c:v>
                </c:pt>
                <c:pt idx="18">
                  <c:v>0.36675304923370788</c:v>
                </c:pt>
                <c:pt idx="19">
                  <c:v>0.36720889905105736</c:v>
                </c:pt>
                <c:pt idx="20">
                  <c:v>0.3676559945770066</c:v>
                </c:pt>
                <c:pt idx="21">
                  <c:v>0.36799681632555803</c:v>
                </c:pt>
                <c:pt idx="22">
                  <c:v>0.36810530711603917</c:v>
                </c:pt>
                <c:pt idx="23">
                  <c:v>0.36786470273990801</c:v>
                </c:pt>
                <c:pt idx="24">
                  <c:v>0.36714578017311084</c:v>
                </c:pt>
                <c:pt idx="25">
                  <c:v>0.36578804120355812</c:v>
                </c:pt>
                <c:pt idx="26">
                  <c:v>0.36365306811076437</c:v>
                </c:pt>
                <c:pt idx="27">
                  <c:v>0.36056846038619739</c:v>
                </c:pt>
                <c:pt idx="28">
                  <c:v>0.37876514728434074</c:v>
                </c:pt>
                <c:pt idx="29">
                  <c:v>0.41196298142532584</c:v>
                </c:pt>
                <c:pt idx="30">
                  <c:v>0.44894327086783647</c:v>
                </c:pt>
                <c:pt idx="31">
                  <c:v>0.4894842021503365</c:v>
                </c:pt>
                <c:pt idx="32">
                  <c:v>0.52505394161487118</c:v>
                </c:pt>
                <c:pt idx="33">
                  <c:v>0.55358746927399949</c:v>
                </c:pt>
                <c:pt idx="34">
                  <c:v>0.58275053514464759</c:v>
                </c:pt>
                <c:pt idx="35">
                  <c:v>0.61245633434287328</c:v>
                </c:pt>
                <c:pt idx="36">
                  <c:v>0.64363597567039932</c:v>
                </c:pt>
                <c:pt idx="37">
                  <c:v>0.67607671096169497</c:v>
                </c:pt>
                <c:pt idx="38">
                  <c:v>0.70934345042984148</c:v>
                </c:pt>
                <c:pt idx="39">
                  <c:v>0.7429424513687124</c:v>
                </c:pt>
                <c:pt idx="40">
                  <c:v>0.77638276874805712</c:v>
                </c:pt>
                <c:pt idx="41">
                  <c:v>0.80900402668796545</c:v>
                </c:pt>
                <c:pt idx="42">
                  <c:v>0.84027286304324633</c:v>
                </c:pt>
                <c:pt idx="43">
                  <c:v>0.86949044451679569</c:v>
                </c:pt>
                <c:pt idx="44">
                  <c:v>0.89579202725235518</c:v>
                </c:pt>
                <c:pt idx="45">
                  <c:v>0.91841909131062494</c:v>
                </c:pt>
                <c:pt idx="46">
                  <c:v>0.93637909698141186</c:v>
                </c:pt>
                <c:pt idx="47">
                  <c:v>0.94836740176801371</c:v>
                </c:pt>
                <c:pt idx="48">
                  <c:v>0.95306695100327232</c:v>
                </c:pt>
                <c:pt idx="49">
                  <c:v>0.94895954211700584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5E-475D-83BD-11A2D9F2B97D}"/>
            </c:ext>
          </c:extLst>
        </c:ser>
        <c:ser>
          <c:idx val="2"/>
          <c:order val="1"/>
          <c:tx>
            <c:v>D = 0.10, +10 K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opt_10_10!$R$2:$R$51</c:f>
              <c:numCache>
                <c:formatCode>General</c:formatCode>
                <c:ptCount val="50"/>
                <c:pt idx="0">
                  <c:v>206.11092197776301</c:v>
                </c:pt>
                <c:pt idx="1">
                  <c:v>203.34961791465199</c:v>
                </c:pt>
                <c:pt idx="2">
                  <c:v>200.58626001387401</c:v>
                </c:pt>
                <c:pt idx="3">
                  <c:v>197.82085416469801</c:v>
                </c:pt>
                <c:pt idx="4">
                  <c:v>195.05344438732601</c:v>
                </c:pt>
                <c:pt idx="5">
                  <c:v>192.28403725773001</c:v>
                </c:pt>
                <c:pt idx="6">
                  <c:v>189.51264942348101</c:v>
                </c:pt>
                <c:pt idx="7">
                  <c:v>186.73934590557499</c:v>
                </c:pt>
                <c:pt idx="8">
                  <c:v>183.96409738041601</c:v>
                </c:pt>
                <c:pt idx="9">
                  <c:v>181.18695819149599</c:v>
                </c:pt>
                <c:pt idx="10">
                  <c:v>178.408004132055</c:v>
                </c:pt>
                <c:pt idx="11">
                  <c:v>175.627209935281</c:v>
                </c:pt>
                <c:pt idx="12">
                  <c:v>172.844581241968</c:v>
                </c:pt>
                <c:pt idx="13">
                  <c:v>170.06015426916301</c:v>
                </c:pt>
                <c:pt idx="14">
                  <c:v>167.27393915648699</c:v>
                </c:pt>
                <c:pt idx="15">
                  <c:v>164.48596501454</c:v>
                </c:pt>
                <c:pt idx="16">
                  <c:v>161.69626119276001</c:v>
                </c:pt>
                <c:pt idx="17">
                  <c:v>158.90483942590299</c:v>
                </c:pt>
                <c:pt idx="18">
                  <c:v>156.11172766505001</c:v>
                </c:pt>
                <c:pt idx="19">
                  <c:v>153.31695802437699</c:v>
                </c:pt>
                <c:pt idx="20">
                  <c:v>150.520538917631</c:v>
                </c:pt>
                <c:pt idx="21">
                  <c:v>147.722493831409</c:v>
                </c:pt>
                <c:pt idx="22">
                  <c:v>144.922861117575</c:v>
                </c:pt>
                <c:pt idx="23">
                  <c:v>142.12164835599199</c:v>
                </c:pt>
                <c:pt idx="24">
                  <c:v>139.318860684936</c:v>
                </c:pt>
                <c:pt idx="25">
                  <c:v>136.51454345011999</c:v>
                </c:pt>
                <c:pt idx="26">
                  <c:v>133.70873346912401</c:v>
                </c:pt>
                <c:pt idx="27">
                  <c:v>130.90142859191801</c:v>
                </c:pt>
                <c:pt idx="28">
                  <c:v>128.092623729971</c:v>
                </c:pt>
                <c:pt idx="29">
                  <c:v>125.28235127343601</c:v>
                </c:pt>
                <c:pt idx="30">
                  <c:v>122.47066534850499</c:v>
                </c:pt>
                <c:pt idx="31">
                  <c:v>119.657596672148</c:v>
                </c:pt>
                <c:pt idx="32">
                  <c:v>116.843152159868</c:v>
                </c:pt>
                <c:pt idx="33">
                  <c:v>114.02734663667501</c:v>
                </c:pt>
                <c:pt idx="34">
                  <c:v>111.21020976438299</c:v>
                </c:pt>
                <c:pt idx="35">
                  <c:v>108.391773594434</c:v>
                </c:pt>
                <c:pt idx="36">
                  <c:v>105.57205886327201</c:v>
                </c:pt>
                <c:pt idx="37">
                  <c:v>102.750255571585</c:v>
                </c:pt>
                <c:pt idx="38">
                  <c:v>99.926523280333399</c:v>
                </c:pt>
                <c:pt idx="39">
                  <c:v>97.101440915734898</c:v>
                </c:pt>
                <c:pt idx="40">
                  <c:v>94.275039457476296</c:v>
                </c:pt>
                <c:pt idx="41">
                  <c:v>91.448619227341894</c:v>
                </c:pt>
                <c:pt idx="42">
                  <c:v>88.622024180634099</c:v>
                </c:pt>
                <c:pt idx="43">
                  <c:v>85.794509402117797</c:v>
                </c:pt>
                <c:pt idx="44">
                  <c:v>82.966118548740297</c:v>
                </c:pt>
                <c:pt idx="45">
                  <c:v>80.136821678102393</c:v>
                </c:pt>
                <c:pt idx="46">
                  <c:v>77.306770846279306</c:v>
                </c:pt>
                <c:pt idx="47">
                  <c:v>74.475971179181997</c:v>
                </c:pt>
                <c:pt idx="48">
                  <c:v>71.644450927950402</c:v>
                </c:pt>
                <c:pt idx="49">
                  <c:v>68.812245102111106</c:v>
                </c:pt>
              </c:numCache>
            </c:numRef>
          </c:xVal>
          <c:yVal>
            <c:numRef>
              <c:f>opt_10_10!$AG$2:$AG$51</c:f>
              <c:numCache>
                <c:formatCode>General</c:formatCode>
                <c:ptCount val="50"/>
                <c:pt idx="0">
                  <c:v>0.3101456006226897</c:v>
                </c:pt>
                <c:pt idx="1">
                  <c:v>0.29982243849408263</c:v>
                </c:pt>
                <c:pt idx="2">
                  <c:v>0.29043475983506539</c:v>
                </c:pt>
                <c:pt idx="3">
                  <c:v>0.28195136270089449</c:v>
                </c:pt>
                <c:pt idx="4">
                  <c:v>0.27435219843296466</c:v>
                </c:pt>
                <c:pt idx="5">
                  <c:v>0.26758886908231005</c:v>
                </c:pt>
                <c:pt idx="6">
                  <c:v>0.2616354027675527</c:v>
                </c:pt>
                <c:pt idx="7">
                  <c:v>0.25646798605555432</c:v>
                </c:pt>
                <c:pt idx="8">
                  <c:v>0.2520296662911008</c:v>
                </c:pt>
                <c:pt idx="9">
                  <c:v>0.24845565277613701</c:v>
                </c:pt>
                <c:pt idx="10">
                  <c:v>0.24567744683633919</c:v>
                </c:pt>
                <c:pt idx="11">
                  <c:v>0.24352687228382308</c:v>
                </c:pt>
                <c:pt idx="12">
                  <c:v>0.24194615624432458</c:v>
                </c:pt>
                <c:pt idx="13">
                  <c:v>0.2408779640329044</c:v>
                </c:pt>
                <c:pt idx="14">
                  <c:v>0.24028616926318591</c:v>
                </c:pt>
                <c:pt idx="15">
                  <c:v>0.24008010519997214</c:v>
                </c:pt>
                <c:pt idx="16">
                  <c:v>0.24022013222953831</c:v>
                </c:pt>
                <c:pt idx="17">
                  <c:v>0.24061241725688376</c:v>
                </c:pt>
                <c:pt idx="18">
                  <c:v>0.24118921120184922</c:v>
                </c:pt>
                <c:pt idx="19">
                  <c:v>0.2418578973731158</c:v>
                </c:pt>
                <c:pt idx="20">
                  <c:v>0.24252415215087808</c:v>
                </c:pt>
                <c:pt idx="21">
                  <c:v>0.24309297822408382</c:v>
                </c:pt>
                <c:pt idx="22">
                  <c:v>0.24343862924067139</c:v>
                </c:pt>
                <c:pt idx="23">
                  <c:v>0.24344358014602108</c:v>
                </c:pt>
                <c:pt idx="24">
                  <c:v>0.24298599434017376</c:v>
                </c:pt>
                <c:pt idx="25">
                  <c:v>0.24189959065000011</c:v>
                </c:pt>
                <c:pt idx="26">
                  <c:v>0.24004936560843504</c:v>
                </c:pt>
                <c:pt idx="27">
                  <c:v>0.23726133756078127</c:v>
                </c:pt>
                <c:pt idx="28">
                  <c:v>0.25584417984434538</c:v>
                </c:pt>
                <c:pt idx="29">
                  <c:v>0.289366080510149</c:v>
                </c:pt>
                <c:pt idx="30">
                  <c:v>0.32667969801770624</c:v>
                </c:pt>
                <c:pt idx="31">
                  <c:v>0.36756252959506952</c:v>
                </c:pt>
                <c:pt idx="32">
                  <c:v>0.41178287119019785</c:v>
                </c:pt>
                <c:pt idx="33">
                  <c:v>0.45907779871759402</c:v>
                </c:pt>
                <c:pt idx="34">
                  <c:v>0.50916961736967892</c:v>
                </c:pt>
                <c:pt idx="35">
                  <c:v>0.56174108179757098</c:v>
                </c:pt>
                <c:pt idx="36">
                  <c:v>0.61646522715936669</c:v>
                </c:pt>
                <c:pt idx="37">
                  <c:v>0.6635218369399638</c:v>
                </c:pt>
                <c:pt idx="38">
                  <c:v>0.70263260764351543</c:v>
                </c:pt>
                <c:pt idx="39">
                  <c:v>0.74031754335037903</c:v>
                </c:pt>
                <c:pt idx="40">
                  <c:v>0.77601079524963268</c:v>
                </c:pt>
                <c:pt idx="41">
                  <c:v>0.80900102317006173</c:v>
                </c:pt>
                <c:pt idx="42">
                  <c:v>0.84027272357876015</c:v>
                </c:pt>
                <c:pt idx="43">
                  <c:v>0.86948904910014591</c:v>
                </c:pt>
                <c:pt idx="44">
                  <c:v>0.89579170135505137</c:v>
                </c:pt>
                <c:pt idx="45">
                  <c:v>0.91841888512872316</c:v>
                </c:pt>
                <c:pt idx="46">
                  <c:v>0.93637895123448089</c:v>
                </c:pt>
                <c:pt idx="47">
                  <c:v>0.94836729523343521</c:v>
                </c:pt>
                <c:pt idx="48">
                  <c:v>0.95306687147055058</c:v>
                </c:pt>
                <c:pt idx="49">
                  <c:v>0.94895949782847921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5E-475D-83BD-11A2D9F2B97D}"/>
            </c:ext>
          </c:extLst>
        </c:ser>
        <c:ser>
          <c:idx val="0"/>
          <c:order val="2"/>
          <c:tx>
            <c:v>D = 0.10</c:v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opt_10!$R$2:$R$51</c:f>
              <c:numCache>
                <c:formatCode>General</c:formatCode>
                <c:ptCount val="50"/>
                <c:pt idx="0">
                  <c:v>206.039907130801</c:v>
                </c:pt>
                <c:pt idx="1">
                  <c:v>203.282442752376</c:v>
                </c:pt>
                <c:pt idx="2">
                  <c:v>200.52293461991101</c:v>
                </c:pt>
                <c:pt idx="3">
                  <c:v>197.76129422762801</c:v>
                </c:pt>
                <c:pt idx="4">
                  <c:v>194.99765073981999</c:v>
                </c:pt>
                <c:pt idx="5">
                  <c:v>192.23189873006399</c:v>
                </c:pt>
                <c:pt idx="6">
                  <c:v>189.46407575471599</c:v>
                </c:pt>
                <c:pt idx="7">
                  <c:v>186.69434420070701</c:v>
                </c:pt>
                <c:pt idx="8">
                  <c:v>183.92247927619499</c:v>
                </c:pt>
                <c:pt idx="9">
                  <c:v>181.148562196825</c:v>
                </c:pt>
                <c:pt idx="10">
                  <c:v>178.37283268600299</c:v>
                </c:pt>
                <c:pt idx="11">
                  <c:v>175.595175164371</c:v>
                </c:pt>
                <c:pt idx="12">
                  <c:v>172.815566309757</c:v>
                </c:pt>
                <c:pt idx="13">
                  <c:v>170.033672335674</c:v>
                </c:pt>
                <c:pt idx="14">
                  <c:v>167.24910675574901</c:v>
                </c:pt>
                <c:pt idx="15">
                  <c:v>164.46273465239901</c:v>
                </c:pt>
                <c:pt idx="16">
                  <c:v>161.67458409698199</c:v>
                </c:pt>
                <c:pt idx="17">
                  <c:v>158.88466836306</c:v>
                </c:pt>
                <c:pt idx="18">
                  <c:v>156.09301753155199</c:v>
                </c:pt>
                <c:pt idx="19">
                  <c:v>153.29966220834899</c:v>
                </c:pt>
                <c:pt idx="20">
                  <c:v>150.50461112978601</c:v>
                </c:pt>
                <c:pt idx="21">
                  <c:v>147.70789223100499</c:v>
                </c:pt>
                <c:pt idx="22">
                  <c:v>144.909541246966</c:v>
                </c:pt>
                <c:pt idx="23">
                  <c:v>142.10956583595001</c:v>
                </c:pt>
                <c:pt idx="24">
                  <c:v>139.30797440399701</c:v>
                </c:pt>
                <c:pt idx="25">
                  <c:v>136.50481353832399</c:v>
                </c:pt>
                <c:pt idx="26">
                  <c:v>133.70011661012401</c:v>
                </c:pt>
                <c:pt idx="27">
                  <c:v>130.893881620158</c:v>
                </c:pt>
                <c:pt idx="28">
                  <c:v>128.08610732691599</c:v>
                </c:pt>
                <c:pt idx="29">
                  <c:v>125.276828634872</c:v>
                </c:pt>
                <c:pt idx="30">
                  <c:v>122.466097584653</c:v>
                </c:pt>
                <c:pt idx="31">
                  <c:v>119.65394270133299</c:v>
                </c:pt>
                <c:pt idx="32">
                  <c:v>116.840371645619</c:v>
                </c:pt>
                <c:pt idx="33">
                  <c:v>114.025401185908</c:v>
                </c:pt>
                <c:pt idx="34">
                  <c:v>111.209061647106</c:v>
                </c:pt>
                <c:pt idx="35">
                  <c:v>108.391384460525</c:v>
                </c:pt>
                <c:pt idx="36">
                  <c:v>105.57239066045599</c:v>
                </c:pt>
                <c:pt idx="37">
                  <c:v>102.752101966917</c:v>
                </c:pt>
                <c:pt idx="38">
                  <c:v>99.930542220767705</c:v>
                </c:pt>
                <c:pt idx="39">
                  <c:v>97.107746693181298</c:v>
                </c:pt>
                <c:pt idx="40">
                  <c:v>94.283740775253705</c:v>
                </c:pt>
                <c:pt idx="41">
                  <c:v>91.457871825728503</c:v>
                </c:pt>
                <c:pt idx="42">
                  <c:v>88.6298412000383</c:v>
                </c:pt>
                <c:pt idx="43">
                  <c:v>85.800500310643798</c:v>
                </c:pt>
                <c:pt idx="44">
                  <c:v>82.969869548871301</c:v>
                </c:pt>
                <c:pt idx="45">
                  <c:v>80.137926561363301</c:v>
                </c:pt>
                <c:pt idx="46">
                  <c:v>77.306781246971894</c:v>
                </c:pt>
                <c:pt idx="47">
                  <c:v>74.475974580292103</c:v>
                </c:pt>
                <c:pt idx="48">
                  <c:v>71.644452701244703</c:v>
                </c:pt>
                <c:pt idx="49">
                  <c:v>68.812246189997396</c:v>
                </c:pt>
              </c:numCache>
            </c:numRef>
          </c:xVal>
          <c:yVal>
            <c:numRef>
              <c:f>opt_10!$AG$2:$AG$51</c:f>
              <c:numCache>
                <c:formatCode>General</c:formatCode>
                <c:ptCount val="50"/>
                <c:pt idx="0">
                  <c:v>0.13548013919071167</c:v>
                </c:pt>
                <c:pt idx="1">
                  <c:v>0.127205949168129</c:v>
                </c:pt>
                <c:pt idx="2">
                  <c:v>0.12025111558808277</c:v>
                </c:pt>
                <c:pt idx="3">
                  <c:v>0.1143682764267524</c:v>
                </c:pt>
                <c:pt idx="4">
                  <c:v>0.10979670656842444</c:v>
                </c:pt>
                <c:pt idx="5">
                  <c:v>0.10622027303661241</c:v>
                </c:pt>
                <c:pt idx="6">
                  <c:v>0.10365338003754232</c:v>
                </c:pt>
                <c:pt idx="7">
                  <c:v>0.10245190065964493</c:v>
                </c:pt>
                <c:pt idx="8">
                  <c:v>0.10194739765904615</c:v>
                </c:pt>
                <c:pt idx="9">
                  <c:v>0.10229467783558022</c:v>
                </c:pt>
                <c:pt idx="10">
                  <c:v>0.10411007570508701</c:v>
                </c:pt>
                <c:pt idx="11">
                  <c:v>0.10695734648994915</c:v>
                </c:pt>
                <c:pt idx="12">
                  <c:v>0.11067563976859418</c:v>
                </c:pt>
                <c:pt idx="13">
                  <c:v>0.1134740800921108</c:v>
                </c:pt>
                <c:pt idx="14">
                  <c:v>0.11309738511385348</c:v>
                </c:pt>
                <c:pt idx="15">
                  <c:v>0.11310644632594347</c:v>
                </c:pt>
                <c:pt idx="16">
                  <c:v>0.11346013482902606</c:v>
                </c:pt>
                <c:pt idx="17">
                  <c:v>0.11406838418491816</c:v>
                </c:pt>
                <c:pt idx="18">
                  <c:v>0.11486486894658299</c:v>
                </c:pt>
                <c:pt idx="19">
                  <c:v>0.11575646922619853</c:v>
                </c:pt>
                <c:pt idx="20">
                  <c:v>0.11665236775201748</c:v>
                </c:pt>
                <c:pt idx="21">
                  <c:v>0.11745810605198415</c:v>
                </c:pt>
                <c:pt idx="22">
                  <c:v>0.1180495860823001</c:v>
                </c:pt>
                <c:pt idx="23">
                  <c:v>0.11830856505815035</c:v>
                </c:pt>
                <c:pt idx="24">
                  <c:v>0.11812026611486459</c:v>
                </c:pt>
                <c:pt idx="25">
                  <c:v>0.11731347561443783</c:v>
                </c:pt>
                <c:pt idx="26">
                  <c:v>0.11575657805961725</c:v>
                </c:pt>
                <c:pt idx="27">
                  <c:v>0.11327476373501355</c:v>
                </c:pt>
                <c:pt idx="28">
                  <c:v>0.13226469866910406</c:v>
                </c:pt>
                <c:pt idx="29">
                  <c:v>0.16612274612915456</c:v>
                </c:pt>
                <c:pt idx="30">
                  <c:v>0.20378247620239875</c:v>
                </c:pt>
                <c:pt idx="31">
                  <c:v>0.2450209942074153</c:v>
                </c:pt>
                <c:pt idx="32">
                  <c:v>0.28960812252941537</c:v>
                </c:pt>
                <c:pt idx="33">
                  <c:v>0.33728143935910992</c:v>
                </c:pt>
                <c:pt idx="34">
                  <c:v>0.38776269395763308</c:v>
                </c:pt>
                <c:pt idx="35">
                  <c:v>0.44073664986219541</c:v>
                </c:pt>
                <c:pt idx="36">
                  <c:v>0.49587636633146559</c:v>
                </c:pt>
                <c:pt idx="37">
                  <c:v>0.5528020899775683</c:v>
                </c:pt>
                <c:pt idx="38">
                  <c:v>0.61112118171413243</c:v>
                </c:pt>
                <c:pt idx="39">
                  <c:v>0.67035441320118849</c:v>
                </c:pt>
                <c:pt idx="40">
                  <c:v>0.73002540679436834</c:v>
                </c:pt>
                <c:pt idx="41">
                  <c:v>0.78312812793437558</c:v>
                </c:pt>
                <c:pt idx="42">
                  <c:v>0.82385229858069664</c:v>
                </c:pt>
                <c:pt idx="43">
                  <c:v>0.8604846587802335</c:v>
                </c:pt>
                <c:pt idx="44">
                  <c:v>0.89223925475751997</c:v>
                </c:pt>
                <c:pt idx="45">
                  <c:v>0.91798947906275785</c:v>
                </c:pt>
                <c:pt idx="46">
                  <c:v>0.93637710872161861</c:v>
                </c:pt>
                <c:pt idx="47">
                  <c:v>0.94836673156280682</c:v>
                </c:pt>
                <c:pt idx="48">
                  <c:v>0.95306656572976323</c:v>
                </c:pt>
                <c:pt idx="49">
                  <c:v>0.94895931026377767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E-475D-83BD-11A2D9F2B97D}"/>
            </c:ext>
          </c:extLst>
        </c:ser>
        <c:ser>
          <c:idx val="3"/>
          <c:order val="3"/>
          <c:tx>
            <c:v>Baseline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opt_plot!$S$5:$S$33</c:f>
              <c:numCache>
                <c:formatCode>General</c:formatCode>
                <c:ptCount val="29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  <c:pt idx="12">
                  <c:v>125</c:v>
                </c:pt>
                <c:pt idx="13">
                  <c:v>130</c:v>
                </c:pt>
                <c:pt idx="14">
                  <c:v>135</c:v>
                </c:pt>
                <c:pt idx="15">
                  <c:v>140</c:v>
                </c:pt>
                <c:pt idx="16">
                  <c:v>145</c:v>
                </c:pt>
                <c:pt idx="17">
                  <c:v>150</c:v>
                </c:pt>
                <c:pt idx="18">
                  <c:v>155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175</c:v>
                </c:pt>
                <c:pt idx="23">
                  <c:v>180</c:v>
                </c:pt>
                <c:pt idx="24">
                  <c:v>185</c:v>
                </c:pt>
                <c:pt idx="25">
                  <c:v>190</c:v>
                </c:pt>
                <c:pt idx="26">
                  <c:v>195</c:v>
                </c:pt>
                <c:pt idx="27">
                  <c:v>200</c:v>
                </c:pt>
                <c:pt idx="28">
                  <c:v>205</c:v>
                </c:pt>
              </c:numCache>
            </c:numRef>
          </c:xVal>
          <c:yVal>
            <c:numRef>
              <c:f>opt_plot!$T$5:$T$33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5E-475D-83BD-11A2D9F2B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92448"/>
        <c:axId val="1732647328"/>
      </c:scatterChart>
      <c:valAx>
        <c:axId val="1746392448"/>
        <c:scaling>
          <c:orientation val="minMax"/>
          <c:max val="2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47328"/>
        <c:crossesAt val="-0.1"/>
        <c:crossBetween val="midCat"/>
        <c:majorUnit val="20"/>
        <c:minorUnit val="5"/>
      </c:valAx>
      <c:valAx>
        <c:axId val="1732647328"/>
        <c:scaling>
          <c:orientation val="minMax"/>
          <c:max val="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Efficiency Gain (Percentage </a:t>
                </a:r>
                <a:r>
                  <a:rPr lang="en-US" baseline="0"/>
                  <a:t>Points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92448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28024513469641"/>
          <c:y val="7.6055518769046176E-2"/>
          <c:w val="0.43105513706750326"/>
          <c:h val="0.2625054417612648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25080198308545"/>
          <c:y val="5.0925925925925923E-2"/>
          <c:w val="0.7036606882473024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D = 0.10, +20 K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opt_10_20!$R$2:$R$51</c:f>
              <c:numCache>
                <c:formatCode>General</c:formatCode>
                <c:ptCount val="50"/>
                <c:pt idx="0">
                  <c:v>206.161209654738</c:v>
                </c:pt>
                <c:pt idx="1">
                  <c:v>203.397627050061</c:v>
                </c:pt>
                <c:pt idx="2">
                  <c:v>200.63205017693099</c:v>
                </c:pt>
                <c:pt idx="3">
                  <c:v>197.86448223862101</c:v>
                </c:pt>
                <c:pt idx="4">
                  <c:v>195.094965877801</c:v>
                </c:pt>
                <c:pt idx="5">
                  <c:v>192.32351102857399</c:v>
                </c:pt>
                <c:pt idx="6">
                  <c:v>189.55012393482201</c:v>
                </c:pt>
                <c:pt idx="7">
                  <c:v>186.774878111015</c:v>
                </c:pt>
                <c:pt idx="8">
                  <c:v>183.99774360193601</c:v>
                </c:pt>
                <c:pt idx="9">
                  <c:v>181.21877465181799</c:v>
                </c:pt>
                <c:pt idx="10">
                  <c:v>178.43802993896099</c:v>
                </c:pt>
                <c:pt idx="11">
                  <c:v>175.65550029092901</c:v>
                </c:pt>
                <c:pt idx="12">
                  <c:v>172.87118420634101</c:v>
                </c:pt>
                <c:pt idx="13">
                  <c:v>170.085119470119</c:v>
                </c:pt>
                <c:pt idx="14">
                  <c:v>167.297313998974</c:v>
                </c:pt>
                <c:pt idx="15">
                  <c:v>164.50779505245399</c:v>
                </c:pt>
                <c:pt idx="16">
                  <c:v>161.71659339804199</c:v>
                </c:pt>
                <c:pt idx="17">
                  <c:v>158.923719554587</c:v>
                </c:pt>
                <c:pt idx="18">
                  <c:v>156.129199120095</c:v>
                </c:pt>
                <c:pt idx="19">
                  <c:v>153.33306568186001</c:v>
                </c:pt>
                <c:pt idx="20">
                  <c:v>150.53532676253599</c:v>
                </c:pt>
                <c:pt idx="21">
                  <c:v>147.736003113018</c:v>
                </c:pt>
                <c:pt idx="22">
                  <c:v>144.935134554553</c:v>
                </c:pt>
                <c:pt idx="23">
                  <c:v>142.13272900489699</c:v>
                </c:pt>
                <c:pt idx="24">
                  <c:v>139.32878855891201</c:v>
                </c:pt>
                <c:pt idx="25">
                  <c:v>136.52335684399401</c:v>
                </c:pt>
                <c:pt idx="26">
                  <c:v>133.716474302552</c:v>
                </c:pt>
                <c:pt idx="27">
                  <c:v>130.90813898570599</c:v>
                </c:pt>
                <c:pt idx="28">
                  <c:v>128.09834207697301</c:v>
                </c:pt>
                <c:pt idx="29">
                  <c:v>125.287113198874</c:v>
                </c:pt>
                <c:pt idx="30">
                  <c:v>122.47450840420601</c:v>
                </c:pt>
                <c:pt idx="31">
                  <c:v>119.660560737919</c:v>
                </c:pt>
                <c:pt idx="32">
                  <c:v>116.84463176880899</c:v>
                </c:pt>
                <c:pt idx="33">
                  <c:v>114.026697939108</c:v>
                </c:pt>
                <c:pt idx="34">
                  <c:v>111.20736601413699</c:v>
                </c:pt>
                <c:pt idx="35">
                  <c:v>108.38755859373499</c:v>
                </c:pt>
                <c:pt idx="36">
                  <c:v>105.566959359495</c:v>
                </c:pt>
                <c:pt idx="37">
                  <c:v>102.74531869154499</c:v>
                </c:pt>
                <c:pt idx="38">
                  <c:v>99.9226246344994</c:v>
                </c:pt>
                <c:pt idx="39">
                  <c:v>97.098927211296996</c:v>
                </c:pt>
                <c:pt idx="40">
                  <c:v>94.274232565711998</c:v>
                </c:pt>
                <c:pt idx="41">
                  <c:v>91.448606313789696</c:v>
                </c:pt>
                <c:pt idx="42">
                  <c:v>88.622027488034504</c:v>
                </c:pt>
                <c:pt idx="43">
                  <c:v>85.794507027744601</c:v>
                </c:pt>
                <c:pt idx="44">
                  <c:v>82.966116939086703</c:v>
                </c:pt>
                <c:pt idx="45">
                  <c:v>80.136820545328902</c:v>
                </c:pt>
                <c:pt idx="46">
                  <c:v>77.306770013733896</c:v>
                </c:pt>
                <c:pt idx="47">
                  <c:v>74.475970548505302</c:v>
                </c:pt>
                <c:pt idx="48">
                  <c:v>71.644450441158796</c:v>
                </c:pt>
                <c:pt idx="49">
                  <c:v>68.8122447191638</c:v>
                </c:pt>
              </c:numCache>
            </c:numRef>
          </c:xVal>
          <c:yVal>
            <c:numRef>
              <c:f>opt_10_20!$G$2:$G$51</c:f>
              <c:numCache>
                <c:formatCode>General</c:formatCode>
                <c:ptCount val="50"/>
                <c:pt idx="0">
                  <c:v>825.72498601856398</c:v>
                </c:pt>
                <c:pt idx="1">
                  <c:v>825.64369798788596</c:v>
                </c:pt>
                <c:pt idx="2">
                  <c:v>825.54558644599899</c:v>
                </c:pt>
                <c:pt idx="3">
                  <c:v>825.44002957527198</c:v>
                </c:pt>
                <c:pt idx="4">
                  <c:v>825.31826354391603</c:v>
                </c:pt>
                <c:pt idx="5">
                  <c:v>825.18571150995899</c:v>
                </c:pt>
                <c:pt idx="6">
                  <c:v>825.04911210446096</c:v>
                </c:pt>
                <c:pt idx="7">
                  <c:v>824.88755225022203</c:v>
                </c:pt>
                <c:pt idx="8">
                  <c:v>824.72223613477502</c:v>
                </c:pt>
                <c:pt idx="9">
                  <c:v>824.56278774468399</c:v>
                </c:pt>
                <c:pt idx="10">
                  <c:v>824.37746457631602</c:v>
                </c:pt>
                <c:pt idx="11">
                  <c:v>824.17201117134505</c:v>
                </c:pt>
                <c:pt idx="12">
                  <c:v>823.95508531495705</c:v>
                </c:pt>
                <c:pt idx="13">
                  <c:v>823.72018197436205</c:v>
                </c:pt>
                <c:pt idx="14">
                  <c:v>823.47230574615003</c:v>
                </c:pt>
                <c:pt idx="15">
                  <c:v>823.20837656729896</c:v>
                </c:pt>
                <c:pt idx="16">
                  <c:v>822.92483384789705</c:v>
                </c:pt>
                <c:pt idx="17">
                  <c:v>822.62468863732795</c:v>
                </c:pt>
                <c:pt idx="18">
                  <c:v>822.30578214907302</c:v>
                </c:pt>
                <c:pt idx="19">
                  <c:v>821.96296234988199</c:v>
                </c:pt>
                <c:pt idx="20">
                  <c:v>821.60015484034204</c:v>
                </c:pt>
                <c:pt idx="21">
                  <c:v>821.21657440642105</c:v>
                </c:pt>
                <c:pt idx="22">
                  <c:v>820.80469583961803</c:v>
                </c:pt>
                <c:pt idx="23">
                  <c:v>820.36805948700805</c:v>
                </c:pt>
                <c:pt idx="24">
                  <c:v>819.91191805957499</c:v>
                </c:pt>
                <c:pt idx="25">
                  <c:v>819.42734310520098</c:v>
                </c:pt>
                <c:pt idx="26">
                  <c:v>818.9068922857</c:v>
                </c:pt>
                <c:pt idx="27">
                  <c:v>818.35700873461303</c:v>
                </c:pt>
                <c:pt idx="28">
                  <c:v>817.78612122040295</c:v>
                </c:pt>
                <c:pt idx="29">
                  <c:v>817.190163176797</c:v>
                </c:pt>
                <c:pt idx="30">
                  <c:v>816.55639314437303</c:v>
                </c:pt>
                <c:pt idx="31">
                  <c:v>815.87966181953004</c:v>
                </c:pt>
                <c:pt idx="32">
                  <c:v>815.315129625032</c:v>
                </c:pt>
                <c:pt idx="33">
                  <c:v>814.89419904868703</c:v>
                </c:pt>
                <c:pt idx="34">
                  <c:v>814.45299855249095</c:v>
                </c:pt>
                <c:pt idx="35">
                  <c:v>813.29819103679097</c:v>
                </c:pt>
                <c:pt idx="36">
                  <c:v>811.85503525571698</c:v>
                </c:pt>
                <c:pt idx="37">
                  <c:v>810.35284301432205</c:v>
                </c:pt>
                <c:pt idx="38">
                  <c:v>808.80706050404501</c:v>
                </c:pt>
                <c:pt idx="39">
                  <c:v>807.19173498233295</c:v>
                </c:pt>
                <c:pt idx="40">
                  <c:v>805.51269829672106</c:v>
                </c:pt>
                <c:pt idx="41">
                  <c:v>803.74061629114101</c:v>
                </c:pt>
                <c:pt idx="42">
                  <c:v>801.89776492057604</c:v>
                </c:pt>
                <c:pt idx="43">
                  <c:v>799.98391673436595</c:v>
                </c:pt>
                <c:pt idx="44">
                  <c:v>797.96834863409902</c:v>
                </c:pt>
                <c:pt idx="45">
                  <c:v>795.83510966344397</c:v>
                </c:pt>
                <c:pt idx="46">
                  <c:v>793.51341648087396</c:v>
                </c:pt>
                <c:pt idx="47">
                  <c:v>791.05879465739895</c:v>
                </c:pt>
                <c:pt idx="48">
                  <c:v>788.46331870699601</c:v>
                </c:pt>
                <c:pt idx="49">
                  <c:v>785.71502285887402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30-480F-9C31-784516ABE4F1}"/>
            </c:ext>
          </c:extLst>
        </c:ser>
        <c:ser>
          <c:idx val="2"/>
          <c:order val="1"/>
          <c:tx>
            <c:v>D = 0.10, +10 K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opt_10_10!$R$2:$R$51</c:f>
              <c:numCache>
                <c:formatCode>General</c:formatCode>
                <c:ptCount val="50"/>
                <c:pt idx="0">
                  <c:v>206.11092197776301</c:v>
                </c:pt>
                <c:pt idx="1">
                  <c:v>203.34961791465199</c:v>
                </c:pt>
                <c:pt idx="2">
                  <c:v>200.58626001387401</c:v>
                </c:pt>
                <c:pt idx="3">
                  <c:v>197.82085416469801</c:v>
                </c:pt>
                <c:pt idx="4">
                  <c:v>195.05344438732601</c:v>
                </c:pt>
                <c:pt idx="5">
                  <c:v>192.28403725773001</c:v>
                </c:pt>
                <c:pt idx="6">
                  <c:v>189.51264942348101</c:v>
                </c:pt>
                <c:pt idx="7">
                  <c:v>186.73934590557499</c:v>
                </c:pt>
                <c:pt idx="8">
                  <c:v>183.96409738041601</c:v>
                </c:pt>
                <c:pt idx="9">
                  <c:v>181.18695819149599</c:v>
                </c:pt>
                <c:pt idx="10">
                  <c:v>178.408004132055</c:v>
                </c:pt>
                <c:pt idx="11">
                  <c:v>175.627209935281</c:v>
                </c:pt>
                <c:pt idx="12">
                  <c:v>172.844581241968</c:v>
                </c:pt>
                <c:pt idx="13">
                  <c:v>170.06015426916301</c:v>
                </c:pt>
                <c:pt idx="14">
                  <c:v>167.27393915648699</c:v>
                </c:pt>
                <c:pt idx="15">
                  <c:v>164.48596501454</c:v>
                </c:pt>
                <c:pt idx="16">
                  <c:v>161.69626119276001</c:v>
                </c:pt>
                <c:pt idx="17">
                  <c:v>158.90483942590299</c:v>
                </c:pt>
                <c:pt idx="18">
                  <c:v>156.11172766505001</c:v>
                </c:pt>
                <c:pt idx="19">
                  <c:v>153.31695802437699</c:v>
                </c:pt>
                <c:pt idx="20">
                  <c:v>150.520538917631</c:v>
                </c:pt>
                <c:pt idx="21">
                  <c:v>147.722493831409</c:v>
                </c:pt>
                <c:pt idx="22">
                  <c:v>144.922861117575</c:v>
                </c:pt>
                <c:pt idx="23">
                  <c:v>142.12164835599199</c:v>
                </c:pt>
                <c:pt idx="24">
                  <c:v>139.318860684936</c:v>
                </c:pt>
                <c:pt idx="25">
                  <c:v>136.51454345011999</c:v>
                </c:pt>
                <c:pt idx="26">
                  <c:v>133.70873346912401</c:v>
                </c:pt>
                <c:pt idx="27">
                  <c:v>130.90142859191801</c:v>
                </c:pt>
                <c:pt idx="28">
                  <c:v>128.092623729971</c:v>
                </c:pt>
                <c:pt idx="29">
                  <c:v>125.28235127343601</c:v>
                </c:pt>
                <c:pt idx="30">
                  <c:v>122.47066534850499</c:v>
                </c:pt>
                <c:pt idx="31">
                  <c:v>119.657596672148</c:v>
                </c:pt>
                <c:pt idx="32">
                  <c:v>116.843152159868</c:v>
                </c:pt>
                <c:pt idx="33">
                  <c:v>114.02734663667501</c:v>
                </c:pt>
                <c:pt idx="34">
                  <c:v>111.21020976438299</c:v>
                </c:pt>
                <c:pt idx="35">
                  <c:v>108.391773594434</c:v>
                </c:pt>
                <c:pt idx="36">
                  <c:v>105.57205886327201</c:v>
                </c:pt>
                <c:pt idx="37">
                  <c:v>102.750255571585</c:v>
                </c:pt>
                <c:pt idx="38">
                  <c:v>99.926523280333399</c:v>
                </c:pt>
                <c:pt idx="39">
                  <c:v>97.101440915734898</c:v>
                </c:pt>
                <c:pt idx="40">
                  <c:v>94.275039457476296</c:v>
                </c:pt>
                <c:pt idx="41">
                  <c:v>91.448619227341894</c:v>
                </c:pt>
                <c:pt idx="42">
                  <c:v>88.622024180634099</c:v>
                </c:pt>
                <c:pt idx="43">
                  <c:v>85.794509402117797</c:v>
                </c:pt>
                <c:pt idx="44">
                  <c:v>82.966118548740297</c:v>
                </c:pt>
                <c:pt idx="45">
                  <c:v>80.136821678102393</c:v>
                </c:pt>
                <c:pt idx="46">
                  <c:v>77.306770846279306</c:v>
                </c:pt>
                <c:pt idx="47">
                  <c:v>74.475971179181997</c:v>
                </c:pt>
                <c:pt idx="48">
                  <c:v>71.644450927950402</c:v>
                </c:pt>
                <c:pt idx="49">
                  <c:v>68.812245102111106</c:v>
                </c:pt>
              </c:numCache>
            </c:numRef>
          </c:xVal>
          <c:yVal>
            <c:numRef>
              <c:f>opt_10_10!$G$2:$G$51</c:f>
              <c:numCache>
                <c:formatCode>General</c:formatCode>
                <c:ptCount val="50"/>
                <c:pt idx="0">
                  <c:v>820.70812634257697</c:v>
                </c:pt>
                <c:pt idx="1">
                  <c:v>820.63497201950395</c:v>
                </c:pt>
                <c:pt idx="2">
                  <c:v>820.545520933533</c:v>
                </c:pt>
                <c:pt idx="3">
                  <c:v>820.44908113772703</c:v>
                </c:pt>
                <c:pt idx="4">
                  <c:v>820.33601773124701</c:v>
                </c:pt>
                <c:pt idx="5">
                  <c:v>820.21417885430401</c:v>
                </c:pt>
                <c:pt idx="6">
                  <c:v>820.08660468290498</c:v>
                </c:pt>
                <c:pt idx="7">
                  <c:v>819.93483299905301</c:v>
                </c:pt>
                <c:pt idx="8">
                  <c:v>819.78162892445005</c:v>
                </c:pt>
                <c:pt idx="9">
                  <c:v>819.63060465132503</c:v>
                </c:pt>
                <c:pt idx="10">
                  <c:v>819.45434555169902</c:v>
                </c:pt>
                <c:pt idx="11">
                  <c:v>819.26007639748696</c:v>
                </c:pt>
                <c:pt idx="12">
                  <c:v>819.054320172855</c:v>
                </c:pt>
                <c:pt idx="13">
                  <c:v>818.83086756111095</c:v>
                </c:pt>
                <c:pt idx="14">
                  <c:v>818.59511767269601</c:v>
                </c:pt>
                <c:pt idx="15">
                  <c:v>818.34315343125195</c:v>
                </c:pt>
                <c:pt idx="16">
                  <c:v>818.07215854359401</c:v>
                </c:pt>
                <c:pt idx="17">
                  <c:v>817.78514782440902</c:v>
                </c:pt>
                <c:pt idx="18">
                  <c:v>817.47935222896001</c:v>
                </c:pt>
                <c:pt idx="19">
                  <c:v>817.15026833161505</c:v>
                </c:pt>
                <c:pt idx="20">
                  <c:v>816.80195078642203</c:v>
                </c:pt>
                <c:pt idx="21">
                  <c:v>816.43290710530096</c:v>
                </c:pt>
                <c:pt idx="22">
                  <c:v>816.03615925582596</c:v>
                </c:pt>
                <c:pt idx="23">
                  <c:v>815.61570967955095</c:v>
                </c:pt>
                <c:pt idx="24">
                  <c:v>815.17619522340897</c:v>
                </c:pt>
                <c:pt idx="25">
                  <c:v>814.70800465050604</c:v>
                </c:pt>
                <c:pt idx="26">
                  <c:v>814.20498582003097</c:v>
                </c:pt>
                <c:pt idx="27">
                  <c:v>813.67400391091905</c:v>
                </c:pt>
                <c:pt idx="28">
                  <c:v>813.12265537682799</c:v>
                </c:pt>
                <c:pt idx="29">
                  <c:v>812.54601281108296</c:v>
                </c:pt>
                <c:pt idx="30">
                  <c:v>811.93184556852498</c:v>
                </c:pt>
                <c:pt idx="31">
                  <c:v>811.275867389366</c:v>
                </c:pt>
                <c:pt idx="32">
                  <c:v>810.58172446593096</c:v>
                </c:pt>
                <c:pt idx="33">
                  <c:v>809.850300147486</c:v>
                </c:pt>
                <c:pt idx="34">
                  <c:v>809.07769690039299</c:v>
                </c:pt>
                <c:pt idx="35">
                  <c:v>808.25885770614002</c:v>
                </c:pt>
                <c:pt idx="36">
                  <c:v>807.39275478483898</c:v>
                </c:pt>
                <c:pt idx="37">
                  <c:v>806.69447528313299</c:v>
                </c:pt>
                <c:pt idx="38">
                  <c:v>806.15273216402795</c:v>
                </c:pt>
                <c:pt idx="39">
                  <c:v>805.60154917628699</c:v>
                </c:pt>
                <c:pt idx="40">
                  <c:v>805.03451982998195</c:v>
                </c:pt>
                <c:pt idx="41">
                  <c:v>803.73333141898604</c:v>
                </c:pt>
                <c:pt idx="42">
                  <c:v>801.89914534404704</c:v>
                </c:pt>
                <c:pt idx="43">
                  <c:v>799.98265047712198</c:v>
                </c:pt>
                <c:pt idx="44">
                  <c:v>797.96752784265595</c:v>
                </c:pt>
                <c:pt idx="45">
                  <c:v>795.83454969611103</c:v>
                </c:pt>
                <c:pt idx="46">
                  <c:v>793.51301447385401</c:v>
                </c:pt>
                <c:pt idx="47">
                  <c:v>791.058496364098</c:v>
                </c:pt>
                <c:pt idx="48">
                  <c:v>788.46309258282497</c:v>
                </c:pt>
                <c:pt idx="49">
                  <c:v>785.71484908354103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0-480F-9C31-784516ABE4F1}"/>
            </c:ext>
          </c:extLst>
        </c:ser>
        <c:ser>
          <c:idx val="3"/>
          <c:order val="2"/>
          <c:tx>
            <c:v>D = 0.10</c:v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opt_10!$R$2:$R$51</c:f>
              <c:numCache>
                <c:formatCode>General</c:formatCode>
                <c:ptCount val="50"/>
                <c:pt idx="0">
                  <c:v>206.039907130801</c:v>
                </c:pt>
                <c:pt idx="1">
                  <c:v>203.282442752376</c:v>
                </c:pt>
                <c:pt idx="2">
                  <c:v>200.52293461991101</c:v>
                </c:pt>
                <c:pt idx="3">
                  <c:v>197.76129422762801</c:v>
                </c:pt>
                <c:pt idx="4">
                  <c:v>194.99765073981999</c:v>
                </c:pt>
                <c:pt idx="5">
                  <c:v>192.23189873006399</c:v>
                </c:pt>
                <c:pt idx="6">
                  <c:v>189.46407575471599</c:v>
                </c:pt>
                <c:pt idx="7">
                  <c:v>186.69434420070701</c:v>
                </c:pt>
                <c:pt idx="8">
                  <c:v>183.92247927619499</c:v>
                </c:pt>
                <c:pt idx="9">
                  <c:v>181.148562196825</c:v>
                </c:pt>
                <c:pt idx="10">
                  <c:v>178.37283268600299</c:v>
                </c:pt>
                <c:pt idx="11">
                  <c:v>175.595175164371</c:v>
                </c:pt>
                <c:pt idx="12">
                  <c:v>172.815566309757</c:v>
                </c:pt>
                <c:pt idx="13">
                  <c:v>170.033672335674</c:v>
                </c:pt>
                <c:pt idx="14">
                  <c:v>167.24910675574901</c:v>
                </c:pt>
                <c:pt idx="15">
                  <c:v>164.46273465239901</c:v>
                </c:pt>
                <c:pt idx="16">
                  <c:v>161.67458409698199</c:v>
                </c:pt>
                <c:pt idx="17">
                  <c:v>158.88466836306</c:v>
                </c:pt>
                <c:pt idx="18">
                  <c:v>156.09301753155199</c:v>
                </c:pt>
                <c:pt idx="19">
                  <c:v>153.29966220834899</c:v>
                </c:pt>
                <c:pt idx="20">
                  <c:v>150.50461112978601</c:v>
                </c:pt>
                <c:pt idx="21">
                  <c:v>147.70789223100499</c:v>
                </c:pt>
                <c:pt idx="22">
                  <c:v>144.909541246966</c:v>
                </c:pt>
                <c:pt idx="23">
                  <c:v>142.10956583595001</c:v>
                </c:pt>
                <c:pt idx="24">
                  <c:v>139.30797440399701</c:v>
                </c:pt>
                <c:pt idx="25">
                  <c:v>136.50481353832399</c:v>
                </c:pt>
                <c:pt idx="26">
                  <c:v>133.70011661012401</c:v>
                </c:pt>
                <c:pt idx="27">
                  <c:v>130.893881620158</c:v>
                </c:pt>
                <c:pt idx="28">
                  <c:v>128.08610732691599</c:v>
                </c:pt>
                <c:pt idx="29">
                  <c:v>125.276828634872</c:v>
                </c:pt>
                <c:pt idx="30">
                  <c:v>122.466097584653</c:v>
                </c:pt>
                <c:pt idx="31">
                  <c:v>119.65394270133299</c:v>
                </c:pt>
                <c:pt idx="32">
                  <c:v>116.840371645619</c:v>
                </c:pt>
                <c:pt idx="33">
                  <c:v>114.025401185908</c:v>
                </c:pt>
                <c:pt idx="34">
                  <c:v>111.209061647106</c:v>
                </c:pt>
                <c:pt idx="35">
                  <c:v>108.391384460525</c:v>
                </c:pt>
                <c:pt idx="36">
                  <c:v>105.57239066045599</c:v>
                </c:pt>
                <c:pt idx="37">
                  <c:v>102.752101966917</c:v>
                </c:pt>
                <c:pt idx="38">
                  <c:v>99.930542220767705</c:v>
                </c:pt>
                <c:pt idx="39">
                  <c:v>97.107746693181298</c:v>
                </c:pt>
                <c:pt idx="40">
                  <c:v>94.283740775253705</c:v>
                </c:pt>
                <c:pt idx="41">
                  <c:v>91.457871825728503</c:v>
                </c:pt>
                <c:pt idx="42">
                  <c:v>88.6298412000383</c:v>
                </c:pt>
                <c:pt idx="43">
                  <c:v>85.800500310643798</c:v>
                </c:pt>
                <c:pt idx="44">
                  <c:v>82.969869548871301</c:v>
                </c:pt>
                <c:pt idx="45">
                  <c:v>80.137926561363301</c:v>
                </c:pt>
                <c:pt idx="46">
                  <c:v>77.306781246971894</c:v>
                </c:pt>
                <c:pt idx="47">
                  <c:v>74.475974580292103</c:v>
                </c:pt>
                <c:pt idx="48">
                  <c:v>71.644452701244703</c:v>
                </c:pt>
                <c:pt idx="49">
                  <c:v>68.812246189997396</c:v>
                </c:pt>
              </c:numCache>
            </c:numRef>
          </c:xVal>
          <c:yVal>
            <c:numRef>
              <c:f>opt_10!$G$2:$G$51</c:f>
              <c:numCache>
                <c:formatCode>General</c:formatCode>
                <c:ptCount val="50"/>
                <c:pt idx="0">
                  <c:v>813.99964360728495</c:v>
                </c:pt>
                <c:pt idx="1">
                  <c:v>813.99964353322696</c:v>
                </c:pt>
                <c:pt idx="2">
                  <c:v>813.99964354185295</c:v>
                </c:pt>
                <c:pt idx="3">
                  <c:v>813.99964355170505</c:v>
                </c:pt>
                <c:pt idx="4">
                  <c:v>813.999643562747</c:v>
                </c:pt>
                <c:pt idx="5">
                  <c:v>813.99964371712895</c:v>
                </c:pt>
                <c:pt idx="6">
                  <c:v>813.99964371977603</c:v>
                </c:pt>
                <c:pt idx="7">
                  <c:v>813.99964384033694</c:v>
                </c:pt>
                <c:pt idx="8">
                  <c:v>813.99964411344001</c:v>
                </c:pt>
                <c:pt idx="9">
                  <c:v>813.99964459775799</c:v>
                </c:pt>
                <c:pt idx="10">
                  <c:v>813.99964466484903</c:v>
                </c:pt>
                <c:pt idx="11">
                  <c:v>813.99964481990696</c:v>
                </c:pt>
                <c:pt idx="12">
                  <c:v>813.99964456007797</c:v>
                </c:pt>
                <c:pt idx="13">
                  <c:v>813.927673650413</c:v>
                </c:pt>
                <c:pt idx="14">
                  <c:v>813.703517157649</c:v>
                </c:pt>
                <c:pt idx="15">
                  <c:v>813.463012673653</c:v>
                </c:pt>
                <c:pt idx="16">
                  <c:v>813.20410044413097</c:v>
                </c:pt>
                <c:pt idx="17">
                  <c:v>812.92970550610198</c:v>
                </c:pt>
                <c:pt idx="18">
                  <c:v>812.63649358195698</c:v>
                </c:pt>
                <c:pt idx="19">
                  <c:v>812.320691399878</c:v>
                </c:pt>
                <c:pt idx="20">
                  <c:v>811.98634798298303</c:v>
                </c:pt>
                <c:pt idx="21">
                  <c:v>811.63128991040401</c:v>
                </c:pt>
                <c:pt idx="22">
                  <c:v>811.249213039957</c:v>
                </c:pt>
                <c:pt idx="23">
                  <c:v>810.84448163229195</c:v>
                </c:pt>
                <c:pt idx="24">
                  <c:v>810.42102054109398</c:v>
                </c:pt>
                <c:pt idx="25">
                  <c:v>809.96868526906803</c:v>
                </c:pt>
                <c:pt idx="26">
                  <c:v>809.48263879053297</c:v>
                </c:pt>
                <c:pt idx="27">
                  <c:v>808.97008864857196</c:v>
                </c:pt>
                <c:pt idx="28">
                  <c:v>808.437726477664</c:v>
                </c:pt>
                <c:pt idx="29">
                  <c:v>807.87981003506297</c:v>
                </c:pt>
                <c:pt idx="30">
                  <c:v>807.28470564648705</c:v>
                </c:pt>
                <c:pt idx="31">
                  <c:v>806.64897797772096</c:v>
                </c:pt>
                <c:pt idx="32">
                  <c:v>805.97632647068804</c:v>
                </c:pt>
                <c:pt idx="33">
                  <c:v>805.26720432477805</c:v>
                </c:pt>
                <c:pt idx="34">
                  <c:v>804.51758631986002</c:v>
                </c:pt>
                <c:pt idx="35">
                  <c:v>803.72277191574597</c:v>
                </c:pt>
                <c:pt idx="36">
                  <c:v>802.88183072088998</c:v>
                </c:pt>
                <c:pt idx="37">
                  <c:v>801.99335959277198</c:v>
                </c:pt>
                <c:pt idx="38">
                  <c:v>801.05531855465995</c:v>
                </c:pt>
                <c:pt idx="39">
                  <c:v>800.06159612360398</c:v>
                </c:pt>
                <c:pt idx="40">
                  <c:v>799.00956350492402</c:v>
                </c:pt>
                <c:pt idx="41">
                  <c:v>798.07811458081005</c:v>
                </c:pt>
                <c:pt idx="42">
                  <c:v>797.40019583082994</c:v>
                </c:pt>
                <c:pt idx="43">
                  <c:v>796.71145810233304</c:v>
                </c:pt>
                <c:pt idx="44">
                  <c:v>796.01326201640904</c:v>
                </c:pt>
                <c:pt idx="45">
                  <c:v>795.28533283750403</c:v>
                </c:pt>
                <c:pt idx="46">
                  <c:v>793.50799369927802</c:v>
                </c:pt>
                <c:pt idx="47">
                  <c:v>791.05688910986498</c:v>
                </c:pt>
                <c:pt idx="48">
                  <c:v>788.46226782838698</c:v>
                </c:pt>
                <c:pt idx="49">
                  <c:v>785.71435022917206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0-480F-9C31-784516ABE4F1}"/>
            </c:ext>
          </c:extLst>
        </c:ser>
        <c:ser>
          <c:idx val="1"/>
          <c:order val="3"/>
          <c:tx>
            <c:v>Baseline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baseline!$R$2:$R$51</c:f>
              <c:numCache>
                <c:formatCode>General</c:formatCode>
                <c:ptCount val="50"/>
                <c:pt idx="0">
                  <c:v>205.273914395259</c:v>
                </c:pt>
                <c:pt idx="1">
                  <c:v>202.78606301609599</c:v>
                </c:pt>
                <c:pt idx="2">
                  <c:v>200.29013840226699</c:v>
                </c:pt>
                <c:pt idx="3">
                  <c:v>197.785285453874</c:v>
                </c:pt>
                <c:pt idx="4">
                  <c:v>195.27240425068999</c:v>
                </c:pt>
                <c:pt idx="5">
                  <c:v>192.751475804352</c:v>
                </c:pt>
                <c:pt idx="6">
                  <c:v>190.22138748142299</c:v>
                </c:pt>
                <c:pt idx="7">
                  <c:v>187.68377816763899</c:v>
                </c:pt>
                <c:pt idx="8">
                  <c:v>185.13914939704901</c:v>
                </c:pt>
                <c:pt idx="9">
                  <c:v>182.58530079039801</c:v>
                </c:pt>
                <c:pt idx="10">
                  <c:v>180.023430252765</c:v>
                </c:pt>
                <c:pt idx="11">
                  <c:v>177.45566020690001</c:v>
                </c:pt>
                <c:pt idx="12">
                  <c:v>174.881099886177</c:v>
                </c:pt>
                <c:pt idx="13">
                  <c:v>172.29903866450201</c:v>
                </c:pt>
                <c:pt idx="14">
                  <c:v>169.71010309166201</c:v>
                </c:pt>
                <c:pt idx="15">
                  <c:v>167.11422543371501</c:v>
                </c:pt>
                <c:pt idx="16">
                  <c:v>164.51124277851699</c:v>
                </c:pt>
                <c:pt idx="17">
                  <c:v>161.90189972983899</c:v>
                </c:pt>
                <c:pt idx="18">
                  <c:v>159.28600486923401</c:v>
                </c:pt>
                <c:pt idx="19">
                  <c:v>156.663469780783</c:v>
                </c:pt>
                <c:pt idx="20">
                  <c:v>154.03493513553201</c:v>
                </c:pt>
                <c:pt idx="21">
                  <c:v>151.40042463084001</c:v>
                </c:pt>
                <c:pt idx="22">
                  <c:v>148.75962576513001</c:v>
                </c:pt>
                <c:pt idx="23">
                  <c:v>146.11300770847299</c:v>
                </c:pt>
                <c:pt idx="24">
                  <c:v>143.460950806406</c:v>
                </c:pt>
                <c:pt idx="25">
                  <c:v>140.802961667066</c:v>
                </c:pt>
                <c:pt idx="26">
                  <c:v>138.13901145275199</c:v>
                </c:pt>
                <c:pt idx="27">
                  <c:v>135.46954588790601</c:v>
                </c:pt>
                <c:pt idx="28">
                  <c:v>132.79524894040799</c:v>
                </c:pt>
                <c:pt idx="29">
                  <c:v>130.11556363789299</c:v>
                </c:pt>
                <c:pt idx="30">
                  <c:v>127.42972016900001</c:v>
                </c:pt>
                <c:pt idx="31">
                  <c:v>124.738052780879</c:v>
                </c:pt>
                <c:pt idx="32">
                  <c:v>121.607859040672</c:v>
                </c:pt>
                <c:pt idx="33">
                  <c:v>118.73272160452601</c:v>
                </c:pt>
                <c:pt idx="34">
                  <c:v>115.859697833109</c:v>
                </c:pt>
                <c:pt idx="35">
                  <c:v>112.988915389932</c:v>
                </c:pt>
                <c:pt idx="36">
                  <c:v>110.120386601514</c:v>
                </c:pt>
                <c:pt idx="37">
                  <c:v>107.254104931154</c:v>
                </c:pt>
                <c:pt idx="38">
                  <c:v>104.39010811304</c:v>
                </c:pt>
                <c:pt idx="39">
                  <c:v>101.528340064011</c:v>
                </c:pt>
                <c:pt idx="40">
                  <c:v>98.668672838661806</c:v>
                </c:pt>
                <c:pt idx="41">
                  <c:v>95.810920319321696</c:v>
                </c:pt>
                <c:pt idx="42">
                  <c:v>92.954763102702501</c:v>
                </c:pt>
                <c:pt idx="43">
                  <c:v>90.099898574995606</c:v>
                </c:pt>
                <c:pt idx="44">
                  <c:v>87.246051041491597</c:v>
                </c:pt>
                <c:pt idx="45">
                  <c:v>84.392822480527101</c:v>
                </c:pt>
                <c:pt idx="46">
                  <c:v>81.539807639903998</c:v>
                </c:pt>
                <c:pt idx="47">
                  <c:v>78.6865973406709</c:v>
                </c:pt>
                <c:pt idx="48">
                  <c:v>75.829441931997906</c:v>
                </c:pt>
                <c:pt idx="49">
                  <c:v>72.968745008515199</c:v>
                </c:pt>
              </c:numCache>
            </c:numRef>
          </c:xVal>
          <c:yVal>
            <c:numRef>
              <c:f>baseline!$G$2:$G$51</c:f>
              <c:numCache>
                <c:formatCode>General</c:formatCode>
                <c:ptCount val="50"/>
                <c:pt idx="0">
                  <c:v>811.156885387177</c:v>
                </c:pt>
                <c:pt idx="1">
                  <c:v>811.44821073628896</c:v>
                </c:pt>
                <c:pt idx="2">
                  <c:v>811.71855822991199</c:v>
                </c:pt>
                <c:pt idx="3">
                  <c:v>811.97070349440799</c:v>
                </c:pt>
                <c:pt idx="4">
                  <c:v>812.202241800808</c:v>
                </c:pt>
                <c:pt idx="5">
                  <c:v>812.41148802239798</c:v>
                </c:pt>
                <c:pt idx="6">
                  <c:v>812.60424596540395</c:v>
                </c:pt>
                <c:pt idx="7">
                  <c:v>812.77331660498999</c:v>
                </c:pt>
                <c:pt idx="8">
                  <c:v>812.91897170495304</c:v>
                </c:pt>
                <c:pt idx="9">
                  <c:v>813.04672372157302</c:v>
                </c:pt>
                <c:pt idx="10">
                  <c:v>813.15382765646802</c:v>
                </c:pt>
                <c:pt idx="11">
                  <c:v>813.23290685895995</c:v>
                </c:pt>
                <c:pt idx="12">
                  <c:v>813.28743760940597</c:v>
                </c:pt>
                <c:pt idx="13">
                  <c:v>813.31833965536896</c:v>
                </c:pt>
                <c:pt idx="14">
                  <c:v>813.32287085961798</c:v>
                </c:pt>
                <c:pt idx="15">
                  <c:v>813.302925921868</c:v>
                </c:pt>
                <c:pt idx="16">
                  <c:v>813.25656375132598</c:v>
                </c:pt>
                <c:pt idx="17">
                  <c:v>813.18253270698699</c:v>
                </c:pt>
                <c:pt idx="18">
                  <c:v>813.08009279589805</c:v>
                </c:pt>
                <c:pt idx="19">
                  <c:v>812.94910897170701</c:v>
                </c:pt>
                <c:pt idx="20">
                  <c:v>812.78758573400796</c:v>
                </c:pt>
                <c:pt idx="21">
                  <c:v>812.59400515703896</c:v>
                </c:pt>
                <c:pt idx="22">
                  <c:v>812.36868662767699</c:v>
                </c:pt>
                <c:pt idx="23">
                  <c:v>812.11012375793405</c:v>
                </c:pt>
                <c:pt idx="24">
                  <c:v>811.81524974869399</c:v>
                </c:pt>
                <c:pt idx="25">
                  <c:v>811.48385936535897</c:v>
                </c:pt>
                <c:pt idx="26">
                  <c:v>811.11863172342498</c:v>
                </c:pt>
                <c:pt idx="27">
                  <c:v>810.712532633607</c:v>
                </c:pt>
                <c:pt idx="28">
                  <c:v>810.26348544254699</c:v>
                </c:pt>
                <c:pt idx="29">
                  <c:v>809.772345693685</c:v>
                </c:pt>
                <c:pt idx="30">
                  <c:v>809.24042652774801</c:v>
                </c:pt>
                <c:pt idx="31">
                  <c:v>808.66628484742398</c:v>
                </c:pt>
                <c:pt idx="32">
                  <c:v>805.73273828011395</c:v>
                </c:pt>
                <c:pt idx="33">
                  <c:v>804.22119130832198</c:v>
                </c:pt>
                <c:pt idx="34">
                  <c:v>802.66135281314803</c:v>
                </c:pt>
                <c:pt idx="35">
                  <c:v>801.05229593512297</c:v>
                </c:pt>
                <c:pt idx="36">
                  <c:v>799.39208106676006</c:v>
                </c:pt>
                <c:pt idx="37">
                  <c:v>797.67748439634397</c:v>
                </c:pt>
                <c:pt idx="38">
                  <c:v>795.90485301471097</c:v>
                </c:pt>
                <c:pt idx="39">
                  <c:v>794.06905079182104</c:v>
                </c:pt>
                <c:pt idx="40">
                  <c:v>792.16480814694296</c:v>
                </c:pt>
                <c:pt idx="41">
                  <c:v>790.18716104832197</c:v>
                </c:pt>
                <c:pt idx="42">
                  <c:v>788.12933453308995</c:v>
                </c:pt>
                <c:pt idx="43">
                  <c:v>785.98418884072601</c:v>
                </c:pt>
                <c:pt idx="44">
                  <c:v>783.74394674579105</c:v>
                </c:pt>
                <c:pt idx="45">
                  <c:v>781.39765162378603</c:v>
                </c:pt>
                <c:pt idx="46">
                  <c:v>778.93393763833899</c:v>
                </c:pt>
                <c:pt idx="47">
                  <c:v>776.34167571549301</c:v>
                </c:pt>
                <c:pt idx="48">
                  <c:v>773.56976540866401</c:v>
                </c:pt>
                <c:pt idx="49">
                  <c:v>770.60903181750496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30-480F-9C31-784516ABE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92448"/>
        <c:axId val="1732647328"/>
      </c:scatterChart>
      <c:valAx>
        <c:axId val="1746392448"/>
        <c:scaling>
          <c:orientation val="minMax"/>
          <c:max val="2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Net Power (MW)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47328"/>
        <c:crosses val="autoZero"/>
        <c:crossBetween val="midCat"/>
        <c:majorUnit val="20"/>
        <c:minorUnit val="5"/>
      </c:valAx>
      <c:valAx>
        <c:axId val="1732647328"/>
        <c:scaling>
          <c:orientation val="minMax"/>
          <c:min val="7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Main Steam 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9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28129787140919"/>
          <c:y val="0.52354535776607924"/>
          <c:w val="0.42380768276848108"/>
          <c:h val="0.2258764436672532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25080198308545"/>
          <c:y val="5.0925925925925923E-2"/>
          <c:w val="0.71291994750656174"/>
          <c:h val="0.73783209390492854"/>
        </c:manualLayout>
      </c:layout>
      <c:scatterChart>
        <c:scatterStyle val="lineMarker"/>
        <c:varyColors val="0"/>
        <c:ser>
          <c:idx val="0"/>
          <c:order val="0"/>
          <c:tx>
            <c:v>D = 0.10, +20 K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opt_10_20!$R$2:$R$51</c:f>
              <c:numCache>
                <c:formatCode>General</c:formatCode>
                <c:ptCount val="50"/>
                <c:pt idx="0">
                  <c:v>206.161209654738</c:v>
                </c:pt>
                <c:pt idx="1">
                  <c:v>203.397627050061</c:v>
                </c:pt>
                <c:pt idx="2">
                  <c:v>200.63205017693099</c:v>
                </c:pt>
                <c:pt idx="3">
                  <c:v>197.86448223862101</c:v>
                </c:pt>
                <c:pt idx="4">
                  <c:v>195.094965877801</c:v>
                </c:pt>
                <c:pt idx="5">
                  <c:v>192.32351102857399</c:v>
                </c:pt>
                <c:pt idx="6">
                  <c:v>189.55012393482201</c:v>
                </c:pt>
                <c:pt idx="7">
                  <c:v>186.774878111015</c:v>
                </c:pt>
                <c:pt idx="8">
                  <c:v>183.99774360193601</c:v>
                </c:pt>
                <c:pt idx="9">
                  <c:v>181.21877465181799</c:v>
                </c:pt>
                <c:pt idx="10">
                  <c:v>178.43802993896099</c:v>
                </c:pt>
                <c:pt idx="11">
                  <c:v>175.65550029092901</c:v>
                </c:pt>
                <c:pt idx="12">
                  <c:v>172.87118420634101</c:v>
                </c:pt>
                <c:pt idx="13">
                  <c:v>170.085119470119</c:v>
                </c:pt>
                <c:pt idx="14">
                  <c:v>167.297313998974</c:v>
                </c:pt>
                <c:pt idx="15">
                  <c:v>164.50779505245399</c:v>
                </c:pt>
                <c:pt idx="16">
                  <c:v>161.71659339804199</c:v>
                </c:pt>
                <c:pt idx="17">
                  <c:v>158.923719554587</c:v>
                </c:pt>
                <c:pt idx="18">
                  <c:v>156.129199120095</c:v>
                </c:pt>
                <c:pt idx="19">
                  <c:v>153.33306568186001</c:v>
                </c:pt>
                <c:pt idx="20">
                  <c:v>150.53532676253599</c:v>
                </c:pt>
                <c:pt idx="21">
                  <c:v>147.736003113018</c:v>
                </c:pt>
                <c:pt idx="22">
                  <c:v>144.935134554553</c:v>
                </c:pt>
                <c:pt idx="23">
                  <c:v>142.13272900489699</c:v>
                </c:pt>
                <c:pt idx="24">
                  <c:v>139.32878855891201</c:v>
                </c:pt>
                <c:pt idx="25">
                  <c:v>136.52335684399401</c:v>
                </c:pt>
                <c:pt idx="26">
                  <c:v>133.716474302552</c:v>
                </c:pt>
                <c:pt idx="27">
                  <c:v>130.90813898570599</c:v>
                </c:pt>
                <c:pt idx="28">
                  <c:v>128.09834207697301</c:v>
                </c:pt>
                <c:pt idx="29">
                  <c:v>125.287113198874</c:v>
                </c:pt>
                <c:pt idx="30">
                  <c:v>122.47450840420601</c:v>
                </c:pt>
                <c:pt idx="31">
                  <c:v>119.660560737919</c:v>
                </c:pt>
                <c:pt idx="32">
                  <c:v>116.84463176880899</c:v>
                </c:pt>
                <c:pt idx="33">
                  <c:v>114.026697939108</c:v>
                </c:pt>
                <c:pt idx="34">
                  <c:v>111.20736601413699</c:v>
                </c:pt>
                <c:pt idx="35">
                  <c:v>108.38755859373499</c:v>
                </c:pt>
                <c:pt idx="36">
                  <c:v>105.566959359495</c:v>
                </c:pt>
                <c:pt idx="37">
                  <c:v>102.74531869154499</c:v>
                </c:pt>
                <c:pt idx="38">
                  <c:v>99.9226246344994</c:v>
                </c:pt>
                <c:pt idx="39">
                  <c:v>97.098927211296996</c:v>
                </c:pt>
                <c:pt idx="40">
                  <c:v>94.274232565711998</c:v>
                </c:pt>
                <c:pt idx="41">
                  <c:v>91.448606313789696</c:v>
                </c:pt>
                <c:pt idx="42">
                  <c:v>88.622027488034504</c:v>
                </c:pt>
                <c:pt idx="43">
                  <c:v>85.794507027744601</c:v>
                </c:pt>
                <c:pt idx="44">
                  <c:v>82.966116939086703</c:v>
                </c:pt>
                <c:pt idx="45">
                  <c:v>80.136820545328902</c:v>
                </c:pt>
                <c:pt idx="46">
                  <c:v>77.306770013733896</c:v>
                </c:pt>
                <c:pt idx="47">
                  <c:v>74.475970548505302</c:v>
                </c:pt>
                <c:pt idx="48">
                  <c:v>71.644450441158796</c:v>
                </c:pt>
                <c:pt idx="49">
                  <c:v>68.8122447191638</c:v>
                </c:pt>
              </c:numCache>
            </c:numRef>
          </c:xVal>
          <c:yVal>
            <c:numRef>
              <c:f>opt_10_20!$O$2:$O$51</c:f>
              <c:numCache>
                <c:formatCode>General</c:formatCode>
                <c:ptCount val="50"/>
                <c:pt idx="0">
                  <c:v>837.99927314862896</c:v>
                </c:pt>
                <c:pt idx="1">
                  <c:v>837.999272250079</c:v>
                </c:pt>
                <c:pt idx="2">
                  <c:v>837.99927138594205</c:v>
                </c:pt>
                <c:pt idx="3">
                  <c:v>837.99927053001898</c:v>
                </c:pt>
                <c:pt idx="4">
                  <c:v>837.99926968572402</c:v>
                </c:pt>
                <c:pt idx="5">
                  <c:v>837.99926885328</c:v>
                </c:pt>
                <c:pt idx="6">
                  <c:v>837.99927011495402</c:v>
                </c:pt>
                <c:pt idx="7">
                  <c:v>837.99926924276099</c:v>
                </c:pt>
                <c:pt idx="8">
                  <c:v>837.99926840146804</c:v>
                </c:pt>
                <c:pt idx="9">
                  <c:v>837.99926938006899</c:v>
                </c:pt>
                <c:pt idx="10">
                  <c:v>837.99926862476298</c:v>
                </c:pt>
                <c:pt idx="11">
                  <c:v>837.99926788790003</c:v>
                </c:pt>
                <c:pt idx="12">
                  <c:v>837.99926715050105</c:v>
                </c:pt>
                <c:pt idx="13">
                  <c:v>837.99926643699496</c:v>
                </c:pt>
                <c:pt idx="14">
                  <c:v>837.99926571420599</c:v>
                </c:pt>
                <c:pt idx="15">
                  <c:v>837.99926498151297</c:v>
                </c:pt>
                <c:pt idx="16">
                  <c:v>837.99926423903105</c:v>
                </c:pt>
                <c:pt idx="17">
                  <c:v>837.99926347324799</c:v>
                </c:pt>
                <c:pt idx="18">
                  <c:v>837.99926266758996</c:v>
                </c:pt>
                <c:pt idx="19">
                  <c:v>837.999261833319</c:v>
                </c:pt>
                <c:pt idx="20">
                  <c:v>837.99926095084402</c:v>
                </c:pt>
                <c:pt idx="21">
                  <c:v>837.99926000184701</c:v>
                </c:pt>
                <c:pt idx="22">
                  <c:v>837.99925898854201</c:v>
                </c:pt>
                <c:pt idx="23">
                  <c:v>837.99925791770897</c:v>
                </c:pt>
                <c:pt idx="24">
                  <c:v>837.99925673917699</c:v>
                </c:pt>
                <c:pt idx="25">
                  <c:v>837.99925549161696</c:v>
                </c:pt>
                <c:pt idx="26">
                  <c:v>837.999254151949</c:v>
                </c:pt>
                <c:pt idx="27">
                  <c:v>837.99925273244298</c:v>
                </c:pt>
                <c:pt idx="28">
                  <c:v>837.99925120043304</c:v>
                </c:pt>
                <c:pt idx="29">
                  <c:v>837.99924955087602</c:v>
                </c:pt>
                <c:pt idx="30">
                  <c:v>837.99924776945204</c:v>
                </c:pt>
                <c:pt idx="31">
                  <c:v>837.99924557961799</c:v>
                </c:pt>
                <c:pt idx="32">
                  <c:v>837.99641293811203</c:v>
                </c:pt>
                <c:pt idx="33">
                  <c:v>837.99338701685895</c:v>
                </c:pt>
                <c:pt idx="34">
                  <c:v>837.96825900279498</c:v>
                </c:pt>
                <c:pt idx="35">
                  <c:v>836.84989430622102</c:v>
                </c:pt>
                <c:pt idx="36">
                  <c:v>835.31999633163605</c:v>
                </c:pt>
                <c:pt idx="37">
                  <c:v>833.73846414239404</c:v>
                </c:pt>
                <c:pt idx="38">
                  <c:v>832.12826007426099</c:v>
                </c:pt>
                <c:pt idx="39">
                  <c:v>830.449271921319</c:v>
                </c:pt>
                <c:pt idx="40">
                  <c:v>828.71248541542604</c:v>
                </c:pt>
                <c:pt idx="41">
                  <c:v>826.87896083831504</c:v>
                </c:pt>
                <c:pt idx="42">
                  <c:v>824.98456049163894</c:v>
                </c:pt>
                <c:pt idx="43">
                  <c:v>823.02954963385696</c:v>
                </c:pt>
                <c:pt idx="44">
                  <c:v>820.96885316941302</c:v>
                </c:pt>
                <c:pt idx="45">
                  <c:v>818.81063804122402</c:v>
                </c:pt>
                <c:pt idx="46">
                  <c:v>816.46033559304203</c:v>
                </c:pt>
                <c:pt idx="47">
                  <c:v>813.96671756783701</c:v>
                </c:pt>
                <c:pt idx="48">
                  <c:v>811.31977616330005</c:v>
                </c:pt>
                <c:pt idx="49">
                  <c:v>808.50203776560704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1-433A-BD06-AA934802DBA3}"/>
            </c:ext>
          </c:extLst>
        </c:ser>
        <c:ser>
          <c:idx val="2"/>
          <c:order val="1"/>
          <c:tx>
            <c:v>D = 0.10, +10 K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opt_10_10!$R$2:$R$51</c:f>
              <c:numCache>
                <c:formatCode>General</c:formatCode>
                <c:ptCount val="50"/>
                <c:pt idx="0">
                  <c:v>206.11092197776301</c:v>
                </c:pt>
                <c:pt idx="1">
                  <c:v>203.34961791465199</c:v>
                </c:pt>
                <c:pt idx="2">
                  <c:v>200.58626001387401</c:v>
                </c:pt>
                <c:pt idx="3">
                  <c:v>197.82085416469801</c:v>
                </c:pt>
                <c:pt idx="4">
                  <c:v>195.05344438732601</c:v>
                </c:pt>
                <c:pt idx="5">
                  <c:v>192.28403725773001</c:v>
                </c:pt>
                <c:pt idx="6">
                  <c:v>189.51264942348101</c:v>
                </c:pt>
                <c:pt idx="7">
                  <c:v>186.73934590557499</c:v>
                </c:pt>
                <c:pt idx="8">
                  <c:v>183.96409738041601</c:v>
                </c:pt>
                <c:pt idx="9">
                  <c:v>181.18695819149599</c:v>
                </c:pt>
                <c:pt idx="10">
                  <c:v>178.408004132055</c:v>
                </c:pt>
                <c:pt idx="11">
                  <c:v>175.627209935281</c:v>
                </c:pt>
                <c:pt idx="12">
                  <c:v>172.844581241968</c:v>
                </c:pt>
                <c:pt idx="13">
                  <c:v>170.06015426916301</c:v>
                </c:pt>
                <c:pt idx="14">
                  <c:v>167.27393915648699</c:v>
                </c:pt>
                <c:pt idx="15">
                  <c:v>164.48596501454</c:v>
                </c:pt>
                <c:pt idx="16">
                  <c:v>161.69626119276001</c:v>
                </c:pt>
                <c:pt idx="17">
                  <c:v>158.90483942590299</c:v>
                </c:pt>
                <c:pt idx="18">
                  <c:v>156.11172766505001</c:v>
                </c:pt>
                <c:pt idx="19">
                  <c:v>153.31695802437699</c:v>
                </c:pt>
                <c:pt idx="20">
                  <c:v>150.520538917631</c:v>
                </c:pt>
                <c:pt idx="21">
                  <c:v>147.722493831409</c:v>
                </c:pt>
                <c:pt idx="22">
                  <c:v>144.922861117575</c:v>
                </c:pt>
                <c:pt idx="23">
                  <c:v>142.12164835599199</c:v>
                </c:pt>
                <c:pt idx="24">
                  <c:v>139.318860684936</c:v>
                </c:pt>
                <c:pt idx="25">
                  <c:v>136.51454345011999</c:v>
                </c:pt>
                <c:pt idx="26">
                  <c:v>133.70873346912401</c:v>
                </c:pt>
                <c:pt idx="27">
                  <c:v>130.90142859191801</c:v>
                </c:pt>
                <c:pt idx="28">
                  <c:v>128.092623729971</c:v>
                </c:pt>
                <c:pt idx="29">
                  <c:v>125.28235127343601</c:v>
                </c:pt>
                <c:pt idx="30">
                  <c:v>122.47066534850499</c:v>
                </c:pt>
                <c:pt idx="31">
                  <c:v>119.657596672148</c:v>
                </c:pt>
                <c:pt idx="32">
                  <c:v>116.843152159868</c:v>
                </c:pt>
                <c:pt idx="33">
                  <c:v>114.02734663667501</c:v>
                </c:pt>
                <c:pt idx="34">
                  <c:v>111.21020976438299</c:v>
                </c:pt>
                <c:pt idx="35">
                  <c:v>108.391773594434</c:v>
                </c:pt>
                <c:pt idx="36">
                  <c:v>105.57205886327201</c:v>
                </c:pt>
                <c:pt idx="37">
                  <c:v>102.750255571585</c:v>
                </c:pt>
                <c:pt idx="38">
                  <c:v>99.926523280333399</c:v>
                </c:pt>
                <c:pt idx="39">
                  <c:v>97.101440915734898</c:v>
                </c:pt>
                <c:pt idx="40">
                  <c:v>94.275039457476296</c:v>
                </c:pt>
                <c:pt idx="41">
                  <c:v>91.448619227341894</c:v>
                </c:pt>
                <c:pt idx="42">
                  <c:v>88.622024180634099</c:v>
                </c:pt>
                <c:pt idx="43">
                  <c:v>85.794509402117797</c:v>
                </c:pt>
                <c:pt idx="44">
                  <c:v>82.966118548740297</c:v>
                </c:pt>
                <c:pt idx="45">
                  <c:v>80.136821678102393</c:v>
                </c:pt>
                <c:pt idx="46">
                  <c:v>77.306770846279306</c:v>
                </c:pt>
                <c:pt idx="47">
                  <c:v>74.475971179181997</c:v>
                </c:pt>
                <c:pt idx="48">
                  <c:v>71.644450927950402</c:v>
                </c:pt>
                <c:pt idx="49">
                  <c:v>68.812245102111106</c:v>
                </c:pt>
              </c:numCache>
            </c:numRef>
          </c:xVal>
          <c:yVal>
            <c:numRef>
              <c:f>opt_10_10!$O$2:$O$51</c:f>
              <c:numCache>
                <c:formatCode>General</c:formatCode>
                <c:ptCount val="50"/>
                <c:pt idx="0">
                  <c:v>827.99927835735002</c:v>
                </c:pt>
                <c:pt idx="1">
                  <c:v>827.99927738217696</c:v>
                </c:pt>
                <c:pt idx="2">
                  <c:v>827.99927644109596</c:v>
                </c:pt>
                <c:pt idx="3">
                  <c:v>827.99927550675102</c:v>
                </c:pt>
                <c:pt idx="4">
                  <c:v>827.99927458931404</c:v>
                </c:pt>
                <c:pt idx="5">
                  <c:v>827.99927367185296</c:v>
                </c:pt>
                <c:pt idx="6">
                  <c:v>827.99927277563199</c:v>
                </c:pt>
                <c:pt idx="7">
                  <c:v>827.99927189729897</c:v>
                </c:pt>
                <c:pt idx="8">
                  <c:v>827.99927103883601</c:v>
                </c:pt>
                <c:pt idx="9">
                  <c:v>827.99927192553605</c:v>
                </c:pt>
                <c:pt idx="10">
                  <c:v>827.99927116439301</c:v>
                </c:pt>
                <c:pt idx="11">
                  <c:v>827.99927041952003</c:v>
                </c:pt>
                <c:pt idx="12">
                  <c:v>827.99926967324495</c:v>
                </c:pt>
                <c:pt idx="13">
                  <c:v>827.99927085317404</c:v>
                </c:pt>
                <c:pt idx="14">
                  <c:v>827.99927005889299</c:v>
                </c:pt>
                <c:pt idx="15">
                  <c:v>827.99926925640602</c:v>
                </c:pt>
                <c:pt idx="16">
                  <c:v>827.99926845356902</c:v>
                </c:pt>
                <c:pt idx="17">
                  <c:v>827.99926763085102</c:v>
                </c:pt>
                <c:pt idx="18">
                  <c:v>827.99926677656003</c:v>
                </c:pt>
                <c:pt idx="19">
                  <c:v>827.99926589835195</c:v>
                </c:pt>
                <c:pt idx="20">
                  <c:v>827.99926497694503</c:v>
                </c:pt>
                <c:pt idx="21">
                  <c:v>827.99926399687797</c:v>
                </c:pt>
                <c:pt idx="22">
                  <c:v>827.99926295391401</c:v>
                </c:pt>
                <c:pt idx="23">
                  <c:v>827.99926185501897</c:v>
                </c:pt>
                <c:pt idx="24">
                  <c:v>827.9992606518</c:v>
                </c:pt>
                <c:pt idx="25">
                  <c:v>827.99925937877697</c:v>
                </c:pt>
                <c:pt idx="26">
                  <c:v>827.99925801391896</c:v>
                </c:pt>
                <c:pt idx="27">
                  <c:v>827.99925656615801</c:v>
                </c:pt>
                <c:pt idx="28">
                  <c:v>827.99925500621202</c:v>
                </c:pt>
                <c:pt idx="29">
                  <c:v>827.99925334171701</c:v>
                </c:pt>
                <c:pt idx="30">
                  <c:v>827.99925158688802</c:v>
                </c:pt>
                <c:pt idx="31">
                  <c:v>827.999249746847</c:v>
                </c:pt>
                <c:pt idx="32">
                  <c:v>827.99924781037498</c:v>
                </c:pt>
                <c:pt idx="33">
                  <c:v>827.99924577063905</c:v>
                </c:pt>
                <c:pt idx="34">
                  <c:v>827.99924359456998</c:v>
                </c:pt>
                <c:pt idx="35">
                  <c:v>827.99924129630801</c:v>
                </c:pt>
                <c:pt idx="36">
                  <c:v>827.99923854588803</c:v>
                </c:pt>
                <c:pt idx="37">
                  <c:v>827.99761384232204</c:v>
                </c:pt>
                <c:pt idx="38">
                  <c:v>827.99661012494403</c:v>
                </c:pt>
                <c:pt idx="39">
                  <c:v>827.99428495586506</c:v>
                </c:pt>
                <c:pt idx="40">
                  <c:v>827.98119466353501</c:v>
                </c:pt>
                <c:pt idx="41">
                  <c:v>826.86789316774605</c:v>
                </c:pt>
                <c:pt idx="42">
                  <c:v>824.98664510595199</c:v>
                </c:pt>
                <c:pt idx="43">
                  <c:v>823.02760655349903</c:v>
                </c:pt>
                <c:pt idx="44">
                  <c:v>820.967620564605</c:v>
                </c:pt>
                <c:pt idx="45">
                  <c:v>818.80979876943195</c:v>
                </c:pt>
                <c:pt idx="46">
                  <c:v>816.45973556618401</c:v>
                </c:pt>
                <c:pt idx="47">
                  <c:v>813.96627432727996</c:v>
                </c:pt>
                <c:pt idx="48">
                  <c:v>811.31944173083298</c:v>
                </c:pt>
                <c:pt idx="49">
                  <c:v>808.50178243856499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1-433A-BD06-AA934802DBA3}"/>
            </c:ext>
          </c:extLst>
        </c:ser>
        <c:ser>
          <c:idx val="3"/>
          <c:order val="2"/>
          <c:tx>
            <c:v>D = 0.10</c:v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opt_10!$R$2:$R$51</c:f>
              <c:numCache>
                <c:formatCode>General</c:formatCode>
                <c:ptCount val="50"/>
                <c:pt idx="0">
                  <c:v>206.039907130801</c:v>
                </c:pt>
                <c:pt idx="1">
                  <c:v>203.282442752376</c:v>
                </c:pt>
                <c:pt idx="2">
                  <c:v>200.52293461991101</c:v>
                </c:pt>
                <c:pt idx="3">
                  <c:v>197.76129422762801</c:v>
                </c:pt>
                <c:pt idx="4">
                  <c:v>194.99765073981999</c:v>
                </c:pt>
                <c:pt idx="5">
                  <c:v>192.23189873006399</c:v>
                </c:pt>
                <c:pt idx="6">
                  <c:v>189.46407575471599</c:v>
                </c:pt>
                <c:pt idx="7">
                  <c:v>186.69434420070701</c:v>
                </c:pt>
                <c:pt idx="8">
                  <c:v>183.92247927619499</c:v>
                </c:pt>
                <c:pt idx="9">
                  <c:v>181.148562196825</c:v>
                </c:pt>
                <c:pt idx="10">
                  <c:v>178.37283268600299</c:v>
                </c:pt>
                <c:pt idx="11">
                  <c:v>175.595175164371</c:v>
                </c:pt>
                <c:pt idx="12">
                  <c:v>172.815566309757</c:v>
                </c:pt>
                <c:pt idx="13">
                  <c:v>170.033672335674</c:v>
                </c:pt>
                <c:pt idx="14">
                  <c:v>167.24910675574901</c:v>
                </c:pt>
                <c:pt idx="15">
                  <c:v>164.46273465239901</c:v>
                </c:pt>
                <c:pt idx="16">
                  <c:v>161.67458409698199</c:v>
                </c:pt>
                <c:pt idx="17">
                  <c:v>158.88466836306</c:v>
                </c:pt>
                <c:pt idx="18">
                  <c:v>156.09301753155199</c:v>
                </c:pt>
                <c:pt idx="19">
                  <c:v>153.29966220834899</c:v>
                </c:pt>
                <c:pt idx="20">
                  <c:v>150.50461112978601</c:v>
                </c:pt>
                <c:pt idx="21">
                  <c:v>147.70789223100499</c:v>
                </c:pt>
                <c:pt idx="22">
                  <c:v>144.909541246966</c:v>
                </c:pt>
                <c:pt idx="23">
                  <c:v>142.10956583595001</c:v>
                </c:pt>
                <c:pt idx="24">
                  <c:v>139.30797440399701</c:v>
                </c:pt>
                <c:pt idx="25">
                  <c:v>136.50481353832399</c:v>
                </c:pt>
                <c:pt idx="26">
                  <c:v>133.70011661012401</c:v>
                </c:pt>
                <c:pt idx="27">
                  <c:v>130.893881620158</c:v>
                </c:pt>
                <c:pt idx="28">
                  <c:v>128.08610732691599</c:v>
                </c:pt>
                <c:pt idx="29">
                  <c:v>125.276828634872</c:v>
                </c:pt>
                <c:pt idx="30">
                  <c:v>122.466097584653</c:v>
                </c:pt>
                <c:pt idx="31">
                  <c:v>119.65394270133299</c:v>
                </c:pt>
                <c:pt idx="32">
                  <c:v>116.840371645619</c:v>
                </c:pt>
                <c:pt idx="33">
                  <c:v>114.025401185908</c:v>
                </c:pt>
                <c:pt idx="34">
                  <c:v>111.209061647106</c:v>
                </c:pt>
                <c:pt idx="35">
                  <c:v>108.391384460525</c:v>
                </c:pt>
                <c:pt idx="36">
                  <c:v>105.57239066045599</c:v>
                </c:pt>
                <c:pt idx="37">
                  <c:v>102.752101966917</c:v>
                </c:pt>
                <c:pt idx="38">
                  <c:v>99.930542220767705</c:v>
                </c:pt>
                <c:pt idx="39">
                  <c:v>97.107746693181298</c:v>
                </c:pt>
                <c:pt idx="40">
                  <c:v>94.283740775253705</c:v>
                </c:pt>
                <c:pt idx="41">
                  <c:v>91.457871825728503</c:v>
                </c:pt>
                <c:pt idx="42">
                  <c:v>88.6298412000383</c:v>
                </c:pt>
                <c:pt idx="43">
                  <c:v>85.800500310643798</c:v>
                </c:pt>
                <c:pt idx="44">
                  <c:v>82.969869548871301</c:v>
                </c:pt>
                <c:pt idx="45">
                  <c:v>80.137926561363301</c:v>
                </c:pt>
                <c:pt idx="46">
                  <c:v>77.306781246971894</c:v>
                </c:pt>
                <c:pt idx="47">
                  <c:v>74.475974580292103</c:v>
                </c:pt>
                <c:pt idx="48">
                  <c:v>71.644452701244703</c:v>
                </c:pt>
                <c:pt idx="49">
                  <c:v>68.812246189997396</c:v>
                </c:pt>
              </c:numCache>
            </c:numRef>
          </c:xVal>
          <c:yVal>
            <c:numRef>
              <c:f>opt_10!$O$2:$O$51</c:f>
              <c:numCache>
                <c:formatCode>General</c:formatCode>
                <c:ptCount val="50"/>
                <c:pt idx="0">
                  <c:v>814.65116983861901</c:v>
                </c:pt>
                <c:pt idx="1">
                  <c:v>814.776964021553</c:v>
                </c:pt>
                <c:pt idx="2">
                  <c:v>814.93358196546103</c:v>
                </c:pt>
                <c:pt idx="3">
                  <c:v>815.10424982454902</c:v>
                </c:pt>
                <c:pt idx="4">
                  <c:v>815.30919946551796</c:v>
                </c:pt>
                <c:pt idx="5">
                  <c:v>815.52755276968503</c:v>
                </c:pt>
                <c:pt idx="6">
                  <c:v>815.763014446797</c:v>
                </c:pt>
                <c:pt idx="7">
                  <c:v>816.04492808208397</c:v>
                </c:pt>
                <c:pt idx="8">
                  <c:v>816.326026634561</c:v>
                </c:pt>
                <c:pt idx="9">
                  <c:v>816.61246078229397</c:v>
                </c:pt>
                <c:pt idx="10">
                  <c:v>816.94904934716999</c:v>
                </c:pt>
                <c:pt idx="11">
                  <c:v>817.31892074224504</c:v>
                </c:pt>
                <c:pt idx="12">
                  <c:v>817.71397976771698</c:v>
                </c:pt>
                <c:pt idx="13">
                  <c:v>817.99926948505902</c:v>
                </c:pt>
                <c:pt idx="14">
                  <c:v>817.99927148981499</c:v>
                </c:pt>
                <c:pt idx="15">
                  <c:v>817.99927108859697</c:v>
                </c:pt>
                <c:pt idx="16">
                  <c:v>817.99927045381298</c:v>
                </c:pt>
                <c:pt idx="17">
                  <c:v>817.99926972669903</c:v>
                </c:pt>
                <c:pt idx="18">
                  <c:v>817.99926894427904</c:v>
                </c:pt>
                <c:pt idx="19">
                  <c:v>817.99926812591195</c:v>
                </c:pt>
                <c:pt idx="20">
                  <c:v>817.99926896607496</c:v>
                </c:pt>
                <c:pt idx="21">
                  <c:v>817.99926796655905</c:v>
                </c:pt>
                <c:pt idx="22">
                  <c:v>817.99926690217001</c:v>
                </c:pt>
                <c:pt idx="23">
                  <c:v>817.99926578047905</c:v>
                </c:pt>
                <c:pt idx="24">
                  <c:v>817.99926455764603</c:v>
                </c:pt>
                <c:pt idx="25">
                  <c:v>817.99926326206798</c:v>
                </c:pt>
                <c:pt idx="26">
                  <c:v>817.99926187340805</c:v>
                </c:pt>
                <c:pt idx="27">
                  <c:v>817.99926039542095</c:v>
                </c:pt>
                <c:pt idx="28">
                  <c:v>817.99925879946397</c:v>
                </c:pt>
                <c:pt idx="29">
                  <c:v>817.99925709706395</c:v>
                </c:pt>
                <c:pt idx="30">
                  <c:v>817.99925529948496</c:v>
                </c:pt>
                <c:pt idx="31">
                  <c:v>817.99925341075505</c:v>
                </c:pt>
                <c:pt idx="32">
                  <c:v>817.99925142215898</c:v>
                </c:pt>
                <c:pt idx="33">
                  <c:v>817.99924933075999</c:v>
                </c:pt>
                <c:pt idx="34">
                  <c:v>817.99924711314395</c:v>
                </c:pt>
                <c:pt idx="35">
                  <c:v>817.99924481283006</c:v>
                </c:pt>
                <c:pt idx="36">
                  <c:v>817.99924240162102</c:v>
                </c:pt>
                <c:pt idx="37">
                  <c:v>817.99923985557803</c:v>
                </c:pt>
                <c:pt idx="38">
                  <c:v>817.99923716711896</c:v>
                </c:pt>
                <c:pt idx="39">
                  <c:v>817.99923429492299</c:v>
                </c:pt>
                <c:pt idx="40">
                  <c:v>817.99923105884602</c:v>
                </c:pt>
                <c:pt idx="41">
                  <c:v>817.99824242245904</c:v>
                </c:pt>
                <c:pt idx="42">
                  <c:v>817.99775347595903</c:v>
                </c:pt>
                <c:pt idx="43">
                  <c:v>817.99693195986094</c:v>
                </c:pt>
                <c:pt idx="44">
                  <c:v>817.99501460086196</c:v>
                </c:pt>
                <c:pt idx="45">
                  <c:v>817.98341393257999</c:v>
                </c:pt>
                <c:pt idx="46">
                  <c:v>816.45224126014602</c:v>
                </c:pt>
                <c:pt idx="47">
                  <c:v>813.96388632853302</c:v>
                </c:pt>
                <c:pt idx="48">
                  <c:v>811.31822148217805</c:v>
                </c:pt>
                <c:pt idx="49">
                  <c:v>808.50104751138099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1-433A-BD06-AA934802DBA3}"/>
            </c:ext>
          </c:extLst>
        </c:ser>
        <c:ser>
          <c:idx val="1"/>
          <c:order val="3"/>
          <c:tx>
            <c:v>Baseline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baseline!$R$2:$R$51</c:f>
              <c:numCache>
                <c:formatCode>General</c:formatCode>
                <c:ptCount val="50"/>
                <c:pt idx="0">
                  <c:v>205.273914395259</c:v>
                </c:pt>
                <c:pt idx="1">
                  <c:v>202.78606301609599</c:v>
                </c:pt>
                <c:pt idx="2">
                  <c:v>200.29013840226699</c:v>
                </c:pt>
                <c:pt idx="3">
                  <c:v>197.785285453874</c:v>
                </c:pt>
                <c:pt idx="4">
                  <c:v>195.27240425068999</c:v>
                </c:pt>
                <c:pt idx="5">
                  <c:v>192.751475804352</c:v>
                </c:pt>
                <c:pt idx="6">
                  <c:v>190.22138748142299</c:v>
                </c:pt>
                <c:pt idx="7">
                  <c:v>187.68377816763899</c:v>
                </c:pt>
                <c:pt idx="8">
                  <c:v>185.13914939704901</c:v>
                </c:pt>
                <c:pt idx="9">
                  <c:v>182.58530079039801</c:v>
                </c:pt>
                <c:pt idx="10">
                  <c:v>180.023430252765</c:v>
                </c:pt>
                <c:pt idx="11">
                  <c:v>177.45566020690001</c:v>
                </c:pt>
                <c:pt idx="12">
                  <c:v>174.881099886177</c:v>
                </c:pt>
                <c:pt idx="13">
                  <c:v>172.29903866450201</c:v>
                </c:pt>
                <c:pt idx="14">
                  <c:v>169.71010309166201</c:v>
                </c:pt>
                <c:pt idx="15">
                  <c:v>167.11422543371501</c:v>
                </c:pt>
                <c:pt idx="16">
                  <c:v>164.51124277851699</c:v>
                </c:pt>
                <c:pt idx="17">
                  <c:v>161.90189972983899</c:v>
                </c:pt>
                <c:pt idx="18">
                  <c:v>159.28600486923401</c:v>
                </c:pt>
                <c:pt idx="19">
                  <c:v>156.663469780783</c:v>
                </c:pt>
                <c:pt idx="20">
                  <c:v>154.03493513553201</c:v>
                </c:pt>
                <c:pt idx="21">
                  <c:v>151.40042463084001</c:v>
                </c:pt>
                <c:pt idx="22">
                  <c:v>148.75962576513001</c:v>
                </c:pt>
                <c:pt idx="23">
                  <c:v>146.11300770847299</c:v>
                </c:pt>
                <c:pt idx="24">
                  <c:v>143.460950806406</c:v>
                </c:pt>
                <c:pt idx="25">
                  <c:v>140.802961667066</c:v>
                </c:pt>
                <c:pt idx="26">
                  <c:v>138.13901145275199</c:v>
                </c:pt>
                <c:pt idx="27">
                  <c:v>135.46954588790601</c:v>
                </c:pt>
                <c:pt idx="28">
                  <c:v>132.79524894040799</c:v>
                </c:pt>
                <c:pt idx="29">
                  <c:v>130.11556363789299</c:v>
                </c:pt>
                <c:pt idx="30">
                  <c:v>127.42972016900001</c:v>
                </c:pt>
                <c:pt idx="31">
                  <c:v>124.738052780879</c:v>
                </c:pt>
                <c:pt idx="32">
                  <c:v>121.607859040672</c:v>
                </c:pt>
                <c:pt idx="33">
                  <c:v>118.73272160452601</c:v>
                </c:pt>
                <c:pt idx="34">
                  <c:v>115.859697833109</c:v>
                </c:pt>
                <c:pt idx="35">
                  <c:v>112.988915389932</c:v>
                </c:pt>
                <c:pt idx="36">
                  <c:v>110.120386601514</c:v>
                </c:pt>
                <c:pt idx="37">
                  <c:v>107.254104931154</c:v>
                </c:pt>
                <c:pt idx="38">
                  <c:v>104.39010811304</c:v>
                </c:pt>
                <c:pt idx="39">
                  <c:v>101.528340064011</c:v>
                </c:pt>
                <c:pt idx="40">
                  <c:v>98.668672838661806</c:v>
                </c:pt>
                <c:pt idx="41">
                  <c:v>95.810920319321696</c:v>
                </c:pt>
                <c:pt idx="42">
                  <c:v>92.954763102702501</c:v>
                </c:pt>
                <c:pt idx="43">
                  <c:v>90.099898574995606</c:v>
                </c:pt>
                <c:pt idx="44">
                  <c:v>87.246051041491597</c:v>
                </c:pt>
                <c:pt idx="45">
                  <c:v>84.392822480527101</c:v>
                </c:pt>
                <c:pt idx="46">
                  <c:v>81.539807639903998</c:v>
                </c:pt>
                <c:pt idx="47">
                  <c:v>78.6865973406709</c:v>
                </c:pt>
                <c:pt idx="48">
                  <c:v>75.829441931997906</c:v>
                </c:pt>
                <c:pt idx="49">
                  <c:v>72.968745008515199</c:v>
                </c:pt>
              </c:numCache>
            </c:numRef>
          </c:xVal>
          <c:yVal>
            <c:numRef>
              <c:f>baseline!$O$2:$O$51</c:f>
              <c:numCache>
                <c:formatCode>General</c:formatCode>
                <c:ptCount val="50"/>
                <c:pt idx="0">
                  <c:v>808.75859756888201</c:v>
                </c:pt>
                <c:pt idx="1">
                  <c:v>809.40416563469705</c:v>
                </c:pt>
                <c:pt idx="2">
                  <c:v>810.03327417920605</c:v>
                </c:pt>
                <c:pt idx="3">
                  <c:v>810.63595518479406</c:v>
                </c:pt>
                <c:pt idx="4">
                  <c:v>811.21934615402699</c:v>
                </c:pt>
                <c:pt idx="5">
                  <c:v>811.78257972233496</c:v>
                </c:pt>
                <c:pt idx="6">
                  <c:v>812.31189749841701</c:v>
                </c:pt>
                <c:pt idx="7">
                  <c:v>812.82269321412502</c:v>
                </c:pt>
                <c:pt idx="8">
                  <c:v>813.31835589156594</c:v>
                </c:pt>
                <c:pt idx="9">
                  <c:v>813.76237368602096</c:v>
                </c:pt>
                <c:pt idx="10">
                  <c:v>814.17092969731402</c:v>
                </c:pt>
                <c:pt idx="11">
                  <c:v>814.56992537326198</c:v>
                </c:pt>
                <c:pt idx="12">
                  <c:v>814.94778508771503</c:v>
                </c:pt>
                <c:pt idx="13">
                  <c:v>815.29556308230201</c:v>
                </c:pt>
                <c:pt idx="14">
                  <c:v>815.61878909069503</c:v>
                </c:pt>
                <c:pt idx="15">
                  <c:v>815.91416125531202</c:v>
                </c:pt>
                <c:pt idx="16">
                  <c:v>816.17838821693101</c:v>
                </c:pt>
                <c:pt idx="17">
                  <c:v>816.41779674233499</c:v>
                </c:pt>
                <c:pt idx="18">
                  <c:v>816.62837010171904</c:v>
                </c:pt>
                <c:pt idx="19">
                  <c:v>816.80678755007602</c:v>
                </c:pt>
                <c:pt idx="20">
                  <c:v>816.95864607601902</c:v>
                </c:pt>
                <c:pt idx="21">
                  <c:v>817.08246674364</c:v>
                </c:pt>
                <c:pt idx="22">
                  <c:v>817.17198757869903</c:v>
                </c:pt>
                <c:pt idx="23">
                  <c:v>817.23074634797695</c:v>
                </c:pt>
                <c:pt idx="24">
                  <c:v>817.26204920994803</c:v>
                </c:pt>
                <c:pt idx="25">
                  <c:v>817.25740350477804</c:v>
                </c:pt>
                <c:pt idx="26">
                  <c:v>817.21272029198803</c:v>
                </c:pt>
                <c:pt idx="27">
                  <c:v>817.132794679266</c:v>
                </c:pt>
                <c:pt idx="28">
                  <c:v>817.02466903670199</c:v>
                </c:pt>
                <c:pt idx="29">
                  <c:v>816.87816551815501</c:v>
                </c:pt>
                <c:pt idx="30">
                  <c:v>816.67911196757996</c:v>
                </c:pt>
                <c:pt idx="31">
                  <c:v>816.42862354144495</c:v>
                </c:pt>
                <c:pt idx="32">
                  <c:v>810.68708745788001</c:v>
                </c:pt>
                <c:pt idx="33">
                  <c:v>807.98129557220204</c:v>
                </c:pt>
                <c:pt idx="34">
                  <c:v>805.21192155163601</c:v>
                </c:pt>
                <c:pt idx="35">
                  <c:v>802.37637256445998</c:v>
                </c:pt>
                <c:pt idx="36">
                  <c:v>799.47044488992105</c:v>
                </c:pt>
                <c:pt idx="37">
                  <c:v>796.48973781231905</c:v>
                </c:pt>
                <c:pt idx="38">
                  <c:v>793.43036663189105</c:v>
                </c:pt>
                <c:pt idx="39">
                  <c:v>790.28692184975102</c:v>
                </c:pt>
                <c:pt idx="40">
                  <c:v>787.05219988550095</c:v>
                </c:pt>
                <c:pt idx="41">
                  <c:v>783.71710505728402</c:v>
                </c:pt>
                <c:pt idx="42">
                  <c:v>780.26960899674202</c:v>
                </c:pt>
                <c:pt idx="43">
                  <c:v>776.69679784328503</c:v>
                </c:pt>
                <c:pt idx="44">
                  <c:v>772.98503566594502</c:v>
                </c:pt>
                <c:pt idx="45">
                  <c:v>769.11748988171905</c:v>
                </c:pt>
                <c:pt idx="46">
                  <c:v>765.07517650236298</c:v>
                </c:pt>
                <c:pt idx="47">
                  <c:v>760.83651995771004</c:v>
                </c:pt>
                <c:pt idx="48">
                  <c:v>756.34331999201197</c:v>
                </c:pt>
                <c:pt idx="49">
                  <c:v>751.56998346600301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1-433A-BD06-AA934802D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92448"/>
        <c:axId val="1732647328"/>
      </c:scatterChart>
      <c:valAx>
        <c:axId val="1746392448"/>
        <c:scaling>
          <c:orientation val="minMax"/>
          <c:max val="2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Net Power (MW)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47328"/>
        <c:crosses val="autoZero"/>
        <c:crossBetween val="midCat"/>
        <c:majorUnit val="20"/>
        <c:minorUnit val="5"/>
      </c:valAx>
      <c:valAx>
        <c:axId val="1732647328"/>
        <c:scaling>
          <c:orientation val="minMax"/>
          <c:max val="840"/>
          <c:min val="7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Reheat Steam Temperature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9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893154662036979"/>
          <c:y val="0.49112160644450875"/>
          <c:w val="0.43847584727835082"/>
          <c:h val="0.2247365090049716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2323524673072"/>
          <c:y val="5.0925925925925923E-2"/>
          <c:w val="0.73554656850057276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2 Burner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validate_ops!$N$3:$N$12</c:f>
              <c:numCache>
                <c:formatCode>General</c:formatCode>
                <c:ptCount val="10"/>
                <c:pt idx="0">
                  <c:v>13.7814527586052</c:v>
                </c:pt>
                <c:pt idx="1">
                  <c:v>14.371163821058801</c:v>
                </c:pt>
                <c:pt idx="2">
                  <c:v>14.986550878811901</c:v>
                </c:pt>
                <c:pt idx="3">
                  <c:v>15.6384647571881</c:v>
                </c:pt>
                <c:pt idx="4">
                  <c:v>16.085068025528599</c:v>
                </c:pt>
                <c:pt idx="5">
                  <c:v>16.8031366971362</c:v>
                </c:pt>
                <c:pt idx="6">
                  <c:v>17.419701782988099</c:v>
                </c:pt>
                <c:pt idx="7">
                  <c:v>17.966758601332199</c:v>
                </c:pt>
                <c:pt idx="8">
                  <c:v>18.817528780068901</c:v>
                </c:pt>
                <c:pt idx="9">
                  <c:v>19.474986080965301</c:v>
                </c:pt>
              </c:numCache>
            </c:numRef>
          </c:xVal>
          <c:yVal>
            <c:numRef>
              <c:f>validate_ops!$V$3:$V$12</c:f>
              <c:numCache>
                <c:formatCode>General</c:formatCode>
                <c:ptCount val="10"/>
                <c:pt idx="0">
                  <c:v>5.0424199999999999</c:v>
                </c:pt>
                <c:pt idx="1">
                  <c:v>4.6487429999999996</c:v>
                </c:pt>
                <c:pt idx="2">
                  <c:v>4.976807</c:v>
                </c:pt>
                <c:pt idx="3">
                  <c:v>4.3893434999999998</c:v>
                </c:pt>
                <c:pt idx="4">
                  <c:v>4.0963754999999997</c:v>
                </c:pt>
                <c:pt idx="5">
                  <c:v>3.4753419999999999</c:v>
                </c:pt>
                <c:pt idx="6">
                  <c:v>3.0175789999999898</c:v>
                </c:pt>
                <c:pt idx="7">
                  <c:v>2.6269534999999999</c:v>
                </c:pt>
                <c:pt idx="8">
                  <c:v>2.5308234999999999</c:v>
                </c:pt>
                <c:pt idx="9">
                  <c:v>2.6132209999999998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7-4B09-B549-74CEB638ED20}"/>
            </c:ext>
          </c:extLst>
        </c:ser>
        <c:ser>
          <c:idx val="1"/>
          <c:order val="1"/>
          <c:tx>
            <c:v>3 Burner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validate_ops!$N$13:$N$27</c:f>
              <c:numCache>
                <c:formatCode>General</c:formatCode>
                <c:ptCount val="15"/>
                <c:pt idx="0">
                  <c:v>20.059984905739899</c:v>
                </c:pt>
                <c:pt idx="1">
                  <c:v>20.982635970290598</c:v>
                </c:pt>
                <c:pt idx="2">
                  <c:v>21.368849126248801</c:v>
                </c:pt>
                <c:pt idx="3">
                  <c:v>22.125982644759901</c:v>
                </c:pt>
                <c:pt idx="4">
                  <c:v>22.596402506885699</c:v>
                </c:pt>
                <c:pt idx="5">
                  <c:v>23.339942000174801</c:v>
                </c:pt>
                <c:pt idx="6">
                  <c:v>23.966105311766199</c:v>
                </c:pt>
                <c:pt idx="7">
                  <c:v>24.8030169318947</c:v>
                </c:pt>
                <c:pt idx="8">
                  <c:v>25.1935559641209</c:v>
                </c:pt>
                <c:pt idx="9">
                  <c:v>26.0303652785088</c:v>
                </c:pt>
                <c:pt idx="10">
                  <c:v>26.894204603011399</c:v>
                </c:pt>
                <c:pt idx="11">
                  <c:v>27.615635350400598</c:v>
                </c:pt>
                <c:pt idx="12">
                  <c:v>28.127591386450899</c:v>
                </c:pt>
                <c:pt idx="13">
                  <c:v>29.079040857546499</c:v>
                </c:pt>
                <c:pt idx="14">
                  <c:v>29.3229159939585</c:v>
                </c:pt>
              </c:numCache>
            </c:numRef>
          </c:xVal>
          <c:yVal>
            <c:numRef>
              <c:f>validate_ops!$V$13:$V$27</c:f>
              <c:numCache>
                <c:formatCode>General</c:formatCode>
                <c:ptCount val="15"/>
                <c:pt idx="0">
                  <c:v>3.0374150000000002</c:v>
                </c:pt>
                <c:pt idx="1">
                  <c:v>2.9260259999999998</c:v>
                </c:pt>
                <c:pt idx="2">
                  <c:v>3.1838994999999999</c:v>
                </c:pt>
                <c:pt idx="3">
                  <c:v>3.0068975</c:v>
                </c:pt>
                <c:pt idx="4">
                  <c:v>3.1732179999999999</c:v>
                </c:pt>
                <c:pt idx="5">
                  <c:v>2.9000854999999999</c:v>
                </c:pt>
                <c:pt idx="6">
                  <c:v>3.2144170000000001</c:v>
                </c:pt>
                <c:pt idx="7">
                  <c:v>3.00384549999999</c:v>
                </c:pt>
                <c:pt idx="8">
                  <c:v>2.7734380000000001</c:v>
                </c:pt>
                <c:pt idx="9">
                  <c:v>3.0496219999999998</c:v>
                </c:pt>
                <c:pt idx="10">
                  <c:v>3.1777955000000002</c:v>
                </c:pt>
                <c:pt idx="11">
                  <c:v>3.0450444999999999</c:v>
                </c:pt>
                <c:pt idx="12">
                  <c:v>2.9565429999999999</c:v>
                </c:pt>
                <c:pt idx="13">
                  <c:v>2.95044</c:v>
                </c:pt>
                <c:pt idx="14">
                  <c:v>2.7719119999999999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57-4B09-B549-74CEB638ED20}"/>
            </c:ext>
          </c:extLst>
        </c:ser>
        <c:ser>
          <c:idx val="2"/>
          <c:order val="2"/>
          <c:tx>
            <c:v>Correlation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baseline!$P$2:$P$51</c:f>
              <c:numCache>
                <c:formatCode>General</c:formatCode>
                <c:ptCount val="50"/>
                <c:pt idx="0">
                  <c:v>28.999952216994402</c:v>
                </c:pt>
                <c:pt idx="1">
                  <c:v>28.647067183848801</c:v>
                </c:pt>
                <c:pt idx="2">
                  <c:v>28.293910280542899</c:v>
                </c:pt>
                <c:pt idx="3">
                  <c:v>27.940454599815499</c:v>
                </c:pt>
                <c:pt idx="4">
                  <c:v>27.586738826586998</c:v>
                </c:pt>
                <c:pt idx="5">
                  <c:v>27.232774010571902</c:v>
                </c:pt>
                <c:pt idx="6">
                  <c:v>26.8785124213628</c:v>
                </c:pt>
                <c:pt idx="7">
                  <c:v>26.524034627582498</c:v>
                </c:pt>
                <c:pt idx="8">
                  <c:v>26.169351558167499</c:v>
                </c:pt>
                <c:pt idx="9">
                  <c:v>25.814382059094498</c:v>
                </c:pt>
                <c:pt idx="10">
                  <c:v>25.4591824911776</c:v>
                </c:pt>
                <c:pt idx="11">
                  <c:v>25.103849571949301</c:v>
                </c:pt>
                <c:pt idx="12">
                  <c:v>24.748354726514201</c:v>
                </c:pt>
                <c:pt idx="13">
                  <c:v>24.392680223523602</c:v>
                </c:pt>
                <c:pt idx="14">
                  <c:v>24.036852473327698</c:v>
                </c:pt>
                <c:pt idx="15">
                  <c:v>23.680866101523598</c:v>
                </c:pt>
                <c:pt idx="16">
                  <c:v>23.324731276215399</c:v>
                </c:pt>
                <c:pt idx="17">
                  <c:v>22.9684703969263</c:v>
                </c:pt>
                <c:pt idx="18">
                  <c:v>22.612087120348502</c:v>
                </c:pt>
                <c:pt idx="19">
                  <c:v>22.255584627096599</c:v>
                </c:pt>
                <c:pt idx="20">
                  <c:v>21.898985373907699</c:v>
                </c:pt>
                <c:pt idx="21">
                  <c:v>21.542298422914101</c:v>
                </c:pt>
                <c:pt idx="22">
                  <c:v>21.1855203577657</c:v>
                </c:pt>
                <c:pt idx="23">
                  <c:v>20.828667259034098</c:v>
                </c:pt>
                <c:pt idx="24">
                  <c:v>20.4717574873474</c:v>
                </c:pt>
                <c:pt idx="25">
                  <c:v>20.114784265827499</c:v>
                </c:pt>
                <c:pt idx="26">
                  <c:v>19.757739664872499</c:v>
                </c:pt>
                <c:pt idx="27">
                  <c:v>19.4006586776521</c:v>
                </c:pt>
                <c:pt idx="28">
                  <c:v>19.0435584275113</c:v>
                </c:pt>
                <c:pt idx="29">
                  <c:v>18.686425625690099</c:v>
                </c:pt>
                <c:pt idx="30">
                  <c:v>18.329244470151401</c:v>
                </c:pt>
                <c:pt idx="31">
                  <c:v>17.9720272878698</c:v>
                </c:pt>
                <c:pt idx="32">
                  <c:v>17.6015105940326</c:v>
                </c:pt>
                <c:pt idx="33">
                  <c:v>17.243746930852701</c:v>
                </c:pt>
                <c:pt idx="34">
                  <c:v>16.8864858873924</c:v>
                </c:pt>
                <c:pt idx="35">
                  <c:v>16.529627800696399</c:v>
                </c:pt>
                <c:pt idx="36">
                  <c:v>16.1730935688452</c:v>
                </c:pt>
                <c:pt idx="37">
                  <c:v>15.8168214837769</c:v>
                </c:pt>
                <c:pt idx="38">
                  <c:v>15.460762002275301</c:v>
                </c:pt>
                <c:pt idx="39">
                  <c:v>15.104875883165899</c:v>
                </c:pt>
                <c:pt idx="40">
                  <c:v>14.7491288224453</c:v>
                </c:pt>
                <c:pt idx="41">
                  <c:v>14.393488887763599</c:v>
                </c:pt>
                <c:pt idx="42">
                  <c:v>14.0379304199249</c:v>
                </c:pt>
                <c:pt idx="43">
                  <c:v>13.682430674090099</c:v>
                </c:pt>
                <c:pt idx="44">
                  <c:v>13.326970038460299</c:v>
                </c:pt>
                <c:pt idx="45">
                  <c:v>12.9715366744873</c:v>
                </c:pt>
                <c:pt idx="46">
                  <c:v>12.6161203396543</c:v>
                </c:pt>
                <c:pt idx="47">
                  <c:v>12.260711368989099</c:v>
                </c:pt>
                <c:pt idx="48">
                  <c:v>11.904879837598299</c:v>
                </c:pt>
                <c:pt idx="49">
                  <c:v>11.5487621562746</c:v>
                </c:pt>
              </c:numCache>
            </c:numRef>
          </c:xVal>
          <c:yVal>
            <c:numRef>
              <c:f>baseline!$I$2:$I$51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3.1863070290334901</c:v>
                </c:pt>
                <c:pt idx="33">
                  <c:v>3.3693746954826702</c:v>
                </c:pt>
                <c:pt idx="34">
                  <c:v>3.5521851714212902</c:v>
                </c:pt>
                <c:pt idx="35">
                  <c:v>3.73478945438363</c:v>
                </c:pt>
                <c:pt idx="36">
                  <c:v>3.9172280208218901</c:v>
                </c:pt>
                <c:pt idx="37">
                  <c:v>4.0995324467513301</c:v>
                </c:pt>
                <c:pt idx="38">
                  <c:v>4.2817280834357101</c:v>
                </c:pt>
                <c:pt idx="39">
                  <c:v>4.4638350105839999</c:v>
                </c:pt>
                <c:pt idx="40">
                  <c:v>4.6458707815546996</c:v>
                </c:pt>
                <c:pt idx="41">
                  <c:v>4.8278517361313202</c:v>
                </c:pt>
                <c:pt idx="42">
                  <c:v>5.0097910041243798</c:v>
                </c:pt>
                <c:pt idx="43">
                  <c:v>5.1917002240680699</c:v>
                </c:pt>
                <c:pt idx="44">
                  <c:v>5.3735894313198598</c:v>
                </c:pt>
                <c:pt idx="45">
                  <c:v>5.5554646836648196</c:v>
                </c:pt>
                <c:pt idx="46">
                  <c:v>5.7373312221988497</c:v>
                </c:pt>
                <c:pt idx="47">
                  <c:v>5.9191939924882204</c:v>
                </c:pt>
                <c:pt idx="48">
                  <c:v>6.1012729871009199</c:v>
                </c:pt>
                <c:pt idx="49">
                  <c:v>6.2834984046342699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83-41EB-A302-EA2C3C8C0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112031"/>
        <c:axId val="1544373887"/>
      </c:scatterChart>
      <c:valAx>
        <c:axId val="1466112031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Coal</a:t>
                </a:r>
                <a:r>
                  <a:rPr lang="en-US" baseline="0"/>
                  <a:t> Flow (kg/s)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73887"/>
        <c:crosses val="autoZero"/>
        <c:crossBetween val="midCat"/>
      </c:valAx>
      <c:valAx>
        <c:axId val="154437388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Flue</a:t>
                </a:r>
                <a:r>
                  <a:rPr lang="en-US" baseline="0"/>
                  <a:t> Gas O</a:t>
                </a:r>
                <a:r>
                  <a:rPr lang="en-US" baseline="-25000"/>
                  <a:t>2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545348498104399E-2"/>
              <c:y val="0.26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1203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0191017789443"/>
          <c:y val="0.11631889763779528"/>
          <c:w val="0.33662073490813649"/>
          <c:h val="0.2343766404199475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13969087197434"/>
          <c:y val="5.0925925925925923E-2"/>
          <c:w val="0.73625291630212886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Correlation</c:nam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validate_ops!$DO$3:$DO$27</c:f>
              <c:numCache>
                <c:formatCode>General</c:formatCode>
                <c:ptCount val="25"/>
                <c:pt idx="0">
                  <c:v>9.5339639743092999</c:v>
                </c:pt>
                <c:pt idx="1">
                  <c:v>9.6346629179041905</c:v>
                </c:pt>
                <c:pt idx="2">
                  <c:v>9.7546130465945904</c:v>
                </c:pt>
                <c:pt idx="3">
                  <c:v>9.8617409214686909</c:v>
                </c:pt>
                <c:pt idx="4">
                  <c:v>9.9503790691601903</c:v>
                </c:pt>
                <c:pt idx="5">
                  <c:v>10.0825578747144</c:v>
                </c:pt>
                <c:pt idx="6">
                  <c:v>10.190082593700501</c:v>
                </c:pt>
                <c:pt idx="7">
                  <c:v>10.3037046913552</c:v>
                </c:pt>
                <c:pt idx="8">
                  <c:v>10.442228911736001</c:v>
                </c:pt>
                <c:pt idx="9">
                  <c:v>10.574920304779601</c:v>
                </c:pt>
                <c:pt idx="10">
                  <c:v>10.632624249472501</c:v>
                </c:pt>
                <c:pt idx="11">
                  <c:v>10.764836133392901</c:v>
                </c:pt>
                <c:pt idx="12">
                  <c:v>10.828207544557401</c:v>
                </c:pt>
                <c:pt idx="13">
                  <c:v>10.960767499648298</c:v>
                </c:pt>
                <c:pt idx="14">
                  <c:v>10.9861483006183</c:v>
                </c:pt>
                <c:pt idx="15">
                  <c:v>11.1057024263571</c:v>
                </c:pt>
                <c:pt idx="16">
                  <c:v>11.212814606655801</c:v>
                </c:pt>
                <c:pt idx="17">
                  <c:v>11.2757561056233</c:v>
                </c:pt>
                <c:pt idx="18">
                  <c:v>11.4018862985557</c:v>
                </c:pt>
                <c:pt idx="19">
                  <c:v>11.497414668593001</c:v>
                </c:pt>
                <c:pt idx="20">
                  <c:v>11.623727585619699</c:v>
                </c:pt>
                <c:pt idx="21">
                  <c:v>11.731004278728999</c:v>
                </c:pt>
                <c:pt idx="22">
                  <c:v>11.857003026936001</c:v>
                </c:pt>
                <c:pt idx="23">
                  <c:v>11.9829852427936</c:v>
                </c:pt>
                <c:pt idx="24">
                  <c:v>12.058568798472599</c:v>
                </c:pt>
              </c:numCache>
            </c:numRef>
          </c:xVal>
          <c:yVal>
            <c:numRef>
              <c:f>validate_ops!$DT$3:$DT$27</c:f>
              <c:numCache>
                <c:formatCode>General</c:formatCode>
                <c:ptCount val="25"/>
                <c:pt idx="0">
                  <c:v>4.7652019760591102</c:v>
                </c:pt>
                <c:pt idx="1">
                  <c:v>4.9805754951147501</c:v>
                </c:pt>
                <c:pt idx="2">
                  <c:v>5.1752220591573899</c:v>
                </c:pt>
                <c:pt idx="3">
                  <c:v>5.3959720316861999</c:v>
                </c:pt>
                <c:pt idx="4">
                  <c:v>5.5540459080205</c:v>
                </c:pt>
                <c:pt idx="5">
                  <c:v>5.8271994372568905</c:v>
                </c:pt>
                <c:pt idx="6">
                  <c:v>6.0430859746631898</c:v>
                </c:pt>
                <c:pt idx="7">
                  <c:v>6.2324565580012399</c:v>
                </c:pt>
                <c:pt idx="8">
                  <c:v>6.5003837206349804</c:v>
                </c:pt>
                <c:pt idx="9">
                  <c:v>6.7319688445410701</c:v>
                </c:pt>
                <c:pt idx="10">
                  <c:v>6.9169707827696101</c:v>
                </c:pt>
                <c:pt idx="11">
                  <c:v>7.22698062743852</c:v>
                </c:pt>
                <c:pt idx="12">
                  <c:v>7.3324343000579892</c:v>
                </c:pt>
                <c:pt idx="13">
                  <c:v>7.6427909610515004</c:v>
                </c:pt>
                <c:pt idx="14">
                  <c:v>7.75864945565736</c:v>
                </c:pt>
                <c:pt idx="15">
                  <c:v>8.0686258013798611</c:v>
                </c:pt>
                <c:pt idx="16">
                  <c:v>8.2420166974834803</c:v>
                </c:pt>
                <c:pt idx="17">
                  <c:v>8.5469311929222407</c:v>
                </c:pt>
                <c:pt idx="18">
                  <c:v>8.6941033508477812</c:v>
                </c:pt>
                <c:pt idx="19">
                  <c:v>9.0158247070237998</c:v>
                </c:pt>
                <c:pt idx="20">
                  <c:v>9.3104658149204695</c:v>
                </c:pt>
                <c:pt idx="21">
                  <c:v>9.5787079944290792</c:v>
                </c:pt>
                <c:pt idx="22">
                  <c:v>9.7836101313615913</c:v>
                </c:pt>
                <c:pt idx="23">
                  <c:v>10.072661100014999</c:v>
                </c:pt>
                <c:pt idx="24">
                  <c:v>10.109318565916599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E-474D-9B27-C4D1B6490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92448"/>
        <c:axId val="1732647328"/>
      </c:scatterChart>
      <c:valAx>
        <c:axId val="1746392448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Main</a:t>
                </a:r>
                <a:r>
                  <a:rPr lang="en-US" baseline="0"/>
                  <a:t> Steam Pressure (MPa)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47328"/>
        <c:crosses val="autoZero"/>
        <c:crossBetween val="midCat"/>
        <c:majorUnit val="1"/>
      </c:valAx>
      <c:valAx>
        <c:axId val="1732647328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Turbine</a:t>
                </a:r>
                <a:r>
                  <a:rPr lang="en-US" baseline="0"/>
                  <a:t> Inlet Pressure (MPa)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9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224445902595512"/>
          <c:y val="0.60243000874890651"/>
          <c:w val="0.32979257801108192"/>
          <c:h val="0.1562510936132983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25080198308545"/>
          <c:y val="5.0925925925925923E-2"/>
          <c:w val="0.7036606882473024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validate_ops!$M$3:$M$27</c:f>
              <c:numCache>
                <c:formatCode>General</c:formatCode>
                <c:ptCount val="25"/>
                <c:pt idx="0">
                  <c:v>90.961037688430395</c:v>
                </c:pt>
                <c:pt idx="1">
                  <c:v>95.460305553629794</c:v>
                </c:pt>
                <c:pt idx="2">
                  <c:v>100.11940215969101</c:v>
                </c:pt>
                <c:pt idx="3">
                  <c:v>105.710638122709</c:v>
                </c:pt>
                <c:pt idx="4">
                  <c:v>108.99028617290101</c:v>
                </c:pt>
                <c:pt idx="5">
                  <c:v>115.027374503375</c:v>
                </c:pt>
                <c:pt idx="6">
                  <c:v>119.99919139187699</c:v>
                </c:pt>
                <c:pt idx="7">
                  <c:v>124.562843157134</c:v>
                </c:pt>
                <c:pt idx="8">
                  <c:v>131.15816924504901</c:v>
                </c:pt>
                <c:pt idx="9">
                  <c:v>136.65547433594199</c:v>
                </c:pt>
                <c:pt idx="10">
                  <c:v>139.98168208653502</c:v>
                </c:pt>
                <c:pt idx="11">
                  <c:v>147.14323584649901</c:v>
                </c:pt>
                <c:pt idx="12">
                  <c:v>149.58105257642703</c:v>
                </c:pt>
                <c:pt idx="13">
                  <c:v>155.40882688159499</c:v>
                </c:pt>
                <c:pt idx="14">
                  <c:v>158.35348237368501</c:v>
                </c:pt>
                <c:pt idx="15">
                  <c:v>164.781331896533</c:v>
                </c:pt>
                <c:pt idx="16">
                  <c:v>168.889296111166</c:v>
                </c:pt>
                <c:pt idx="17">
                  <c:v>175.19282993879801</c:v>
                </c:pt>
                <c:pt idx="18">
                  <c:v>178.518630563681</c:v>
                </c:pt>
                <c:pt idx="19">
                  <c:v>183.684933741989</c:v>
                </c:pt>
                <c:pt idx="20">
                  <c:v>189.92619286051701</c:v>
                </c:pt>
                <c:pt idx="21">
                  <c:v>194.87031105486102</c:v>
                </c:pt>
                <c:pt idx="22">
                  <c:v>198.795194293176</c:v>
                </c:pt>
                <c:pt idx="23">
                  <c:v>205.83208891486402</c:v>
                </c:pt>
                <c:pt idx="24">
                  <c:v>208.46637668961702</c:v>
                </c:pt>
              </c:numCache>
            </c:numRef>
          </c:xVal>
          <c:yVal>
            <c:numRef>
              <c:f>validate_ops!$DL$3:$DL$27</c:f>
              <c:numCache>
                <c:formatCode>General</c:formatCode>
                <c:ptCount val="25"/>
                <c:pt idx="0">
                  <c:v>786.96808833333296</c:v>
                </c:pt>
                <c:pt idx="1">
                  <c:v>793.49545888888895</c:v>
                </c:pt>
                <c:pt idx="2">
                  <c:v>797.31015611111104</c:v>
                </c:pt>
                <c:pt idx="3">
                  <c:v>798.83603500000004</c:v>
                </c:pt>
                <c:pt idx="4">
                  <c:v>800.70103222222201</c:v>
                </c:pt>
                <c:pt idx="5">
                  <c:v>800.78576944444399</c:v>
                </c:pt>
                <c:pt idx="6">
                  <c:v>801.29442944444395</c:v>
                </c:pt>
                <c:pt idx="7">
                  <c:v>805.87203222222195</c:v>
                </c:pt>
                <c:pt idx="8">
                  <c:v>808.07607944444396</c:v>
                </c:pt>
                <c:pt idx="9">
                  <c:v>808.16085055555504</c:v>
                </c:pt>
                <c:pt idx="10">
                  <c:v>807.39791111111094</c:v>
                </c:pt>
                <c:pt idx="11">
                  <c:v>811.89081055555505</c:v>
                </c:pt>
                <c:pt idx="12">
                  <c:v>808.245655555555</c:v>
                </c:pt>
                <c:pt idx="13">
                  <c:v>810.95829555555497</c:v>
                </c:pt>
                <c:pt idx="14">
                  <c:v>806.80451388888901</c:v>
                </c:pt>
                <c:pt idx="15">
                  <c:v>811.97554777777702</c:v>
                </c:pt>
                <c:pt idx="16">
                  <c:v>806.041574444444</c:v>
                </c:pt>
                <c:pt idx="17">
                  <c:v>806.55020055555497</c:v>
                </c:pt>
                <c:pt idx="18">
                  <c:v>804.85478000000001</c:v>
                </c:pt>
                <c:pt idx="19">
                  <c:v>810.61921111111099</c:v>
                </c:pt>
                <c:pt idx="20">
                  <c:v>808.92379000000005</c:v>
                </c:pt>
                <c:pt idx="21">
                  <c:v>811.21260833333304</c:v>
                </c:pt>
                <c:pt idx="22">
                  <c:v>811.46692166666605</c:v>
                </c:pt>
                <c:pt idx="23">
                  <c:v>803.24416388888801</c:v>
                </c:pt>
                <c:pt idx="24">
                  <c:v>807.73699555555504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C-4CE4-B7B5-BA18955BC967}"/>
            </c:ext>
          </c:extLst>
        </c:ser>
        <c:ser>
          <c:idx val="1"/>
          <c:order val="1"/>
          <c:tx>
            <c:v>Model + Correlations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baseline!$R$2:$R$51</c:f>
              <c:numCache>
                <c:formatCode>General</c:formatCode>
                <c:ptCount val="50"/>
                <c:pt idx="0">
                  <c:v>205.273914395259</c:v>
                </c:pt>
                <c:pt idx="1">
                  <c:v>202.78606301609599</c:v>
                </c:pt>
                <c:pt idx="2">
                  <c:v>200.29013840226699</c:v>
                </c:pt>
                <c:pt idx="3">
                  <c:v>197.785285453874</c:v>
                </c:pt>
                <c:pt idx="4">
                  <c:v>195.27240425068999</c:v>
                </c:pt>
                <c:pt idx="5">
                  <c:v>192.751475804352</c:v>
                </c:pt>
                <c:pt idx="6">
                  <c:v>190.22138748142299</c:v>
                </c:pt>
                <c:pt idx="7">
                  <c:v>187.68377816763899</c:v>
                </c:pt>
                <c:pt idx="8">
                  <c:v>185.13914939704901</c:v>
                </c:pt>
                <c:pt idx="9">
                  <c:v>182.58530079039801</c:v>
                </c:pt>
                <c:pt idx="10">
                  <c:v>180.023430252765</c:v>
                </c:pt>
                <c:pt idx="11">
                  <c:v>177.45566020690001</c:v>
                </c:pt>
                <c:pt idx="12">
                  <c:v>174.881099886177</c:v>
                </c:pt>
                <c:pt idx="13">
                  <c:v>172.29903866450201</c:v>
                </c:pt>
                <c:pt idx="14">
                  <c:v>169.71010309166201</c:v>
                </c:pt>
                <c:pt idx="15">
                  <c:v>167.11422543371501</c:v>
                </c:pt>
                <c:pt idx="16">
                  <c:v>164.51124277851699</c:v>
                </c:pt>
                <c:pt idx="17">
                  <c:v>161.90189972983899</c:v>
                </c:pt>
                <c:pt idx="18">
                  <c:v>159.28600486923401</c:v>
                </c:pt>
                <c:pt idx="19">
                  <c:v>156.663469780783</c:v>
                </c:pt>
                <c:pt idx="20">
                  <c:v>154.03493513553201</c:v>
                </c:pt>
                <c:pt idx="21">
                  <c:v>151.40042463084001</c:v>
                </c:pt>
                <c:pt idx="22">
                  <c:v>148.75962576513001</c:v>
                </c:pt>
                <c:pt idx="23">
                  <c:v>146.11300770847299</c:v>
                </c:pt>
                <c:pt idx="24">
                  <c:v>143.460950806406</c:v>
                </c:pt>
                <c:pt idx="25">
                  <c:v>140.802961667066</c:v>
                </c:pt>
                <c:pt idx="26">
                  <c:v>138.13901145275199</c:v>
                </c:pt>
                <c:pt idx="27">
                  <c:v>135.46954588790601</c:v>
                </c:pt>
                <c:pt idx="28">
                  <c:v>132.79524894040799</c:v>
                </c:pt>
                <c:pt idx="29">
                  <c:v>130.11556363789299</c:v>
                </c:pt>
                <c:pt idx="30">
                  <c:v>127.42972016900001</c:v>
                </c:pt>
                <c:pt idx="31">
                  <c:v>124.738052780879</c:v>
                </c:pt>
                <c:pt idx="32">
                  <c:v>121.607859040672</c:v>
                </c:pt>
                <c:pt idx="33">
                  <c:v>118.73272160452601</c:v>
                </c:pt>
                <c:pt idx="34">
                  <c:v>115.859697833109</c:v>
                </c:pt>
                <c:pt idx="35">
                  <c:v>112.988915389932</c:v>
                </c:pt>
                <c:pt idx="36">
                  <c:v>110.120386601514</c:v>
                </c:pt>
                <c:pt idx="37">
                  <c:v>107.254104931154</c:v>
                </c:pt>
                <c:pt idx="38">
                  <c:v>104.39010811304</c:v>
                </c:pt>
                <c:pt idx="39">
                  <c:v>101.528340064011</c:v>
                </c:pt>
                <c:pt idx="40">
                  <c:v>98.668672838661806</c:v>
                </c:pt>
                <c:pt idx="41">
                  <c:v>95.810920319321696</c:v>
                </c:pt>
                <c:pt idx="42">
                  <c:v>92.954763102702501</c:v>
                </c:pt>
                <c:pt idx="43">
                  <c:v>90.099898574995606</c:v>
                </c:pt>
                <c:pt idx="44">
                  <c:v>87.246051041491597</c:v>
                </c:pt>
                <c:pt idx="45">
                  <c:v>84.392822480527101</c:v>
                </c:pt>
                <c:pt idx="46">
                  <c:v>81.539807639903998</c:v>
                </c:pt>
                <c:pt idx="47">
                  <c:v>78.6865973406709</c:v>
                </c:pt>
                <c:pt idx="48">
                  <c:v>75.829441931997906</c:v>
                </c:pt>
                <c:pt idx="49">
                  <c:v>72.968745008515199</c:v>
                </c:pt>
              </c:numCache>
            </c:numRef>
          </c:xVal>
          <c:yVal>
            <c:numRef>
              <c:f>baseline!$G$2:$G$51</c:f>
              <c:numCache>
                <c:formatCode>General</c:formatCode>
                <c:ptCount val="50"/>
                <c:pt idx="0">
                  <c:v>811.156885387177</c:v>
                </c:pt>
                <c:pt idx="1">
                  <c:v>811.44821073628896</c:v>
                </c:pt>
                <c:pt idx="2">
                  <c:v>811.71855822991199</c:v>
                </c:pt>
                <c:pt idx="3">
                  <c:v>811.97070349440799</c:v>
                </c:pt>
                <c:pt idx="4">
                  <c:v>812.202241800808</c:v>
                </c:pt>
                <c:pt idx="5">
                  <c:v>812.41148802239798</c:v>
                </c:pt>
                <c:pt idx="6">
                  <c:v>812.60424596540395</c:v>
                </c:pt>
                <c:pt idx="7">
                  <c:v>812.77331660498999</c:v>
                </c:pt>
                <c:pt idx="8">
                  <c:v>812.91897170495304</c:v>
                </c:pt>
                <c:pt idx="9">
                  <c:v>813.04672372157302</c:v>
                </c:pt>
                <c:pt idx="10">
                  <c:v>813.15382765646802</c:v>
                </c:pt>
                <c:pt idx="11">
                  <c:v>813.23290685895995</c:v>
                </c:pt>
                <c:pt idx="12">
                  <c:v>813.28743760940597</c:v>
                </c:pt>
                <c:pt idx="13">
                  <c:v>813.31833965536896</c:v>
                </c:pt>
                <c:pt idx="14">
                  <c:v>813.32287085961798</c:v>
                </c:pt>
                <c:pt idx="15">
                  <c:v>813.302925921868</c:v>
                </c:pt>
                <c:pt idx="16">
                  <c:v>813.25656375132598</c:v>
                </c:pt>
                <c:pt idx="17">
                  <c:v>813.18253270698699</c:v>
                </c:pt>
                <c:pt idx="18">
                  <c:v>813.08009279589805</c:v>
                </c:pt>
                <c:pt idx="19">
                  <c:v>812.94910897170701</c:v>
                </c:pt>
                <c:pt idx="20">
                  <c:v>812.78758573400796</c:v>
                </c:pt>
                <c:pt idx="21">
                  <c:v>812.59400515703896</c:v>
                </c:pt>
                <c:pt idx="22">
                  <c:v>812.36868662767699</c:v>
                </c:pt>
                <c:pt idx="23">
                  <c:v>812.11012375793405</c:v>
                </c:pt>
                <c:pt idx="24">
                  <c:v>811.81524974869399</c:v>
                </c:pt>
                <c:pt idx="25">
                  <c:v>811.48385936535897</c:v>
                </c:pt>
                <c:pt idx="26">
                  <c:v>811.11863172342498</c:v>
                </c:pt>
                <c:pt idx="27">
                  <c:v>810.712532633607</c:v>
                </c:pt>
                <c:pt idx="28">
                  <c:v>810.26348544254699</c:v>
                </c:pt>
                <c:pt idx="29">
                  <c:v>809.772345693685</c:v>
                </c:pt>
                <c:pt idx="30">
                  <c:v>809.24042652774801</c:v>
                </c:pt>
                <c:pt idx="31">
                  <c:v>808.66628484742398</c:v>
                </c:pt>
                <c:pt idx="32">
                  <c:v>805.73273828011395</c:v>
                </c:pt>
                <c:pt idx="33">
                  <c:v>804.22119130832198</c:v>
                </c:pt>
                <c:pt idx="34">
                  <c:v>802.66135281314803</c:v>
                </c:pt>
                <c:pt idx="35">
                  <c:v>801.05229593512297</c:v>
                </c:pt>
                <c:pt idx="36">
                  <c:v>799.39208106676006</c:v>
                </c:pt>
                <c:pt idx="37">
                  <c:v>797.67748439634397</c:v>
                </c:pt>
                <c:pt idx="38">
                  <c:v>795.90485301471097</c:v>
                </c:pt>
                <c:pt idx="39">
                  <c:v>794.06905079182104</c:v>
                </c:pt>
                <c:pt idx="40">
                  <c:v>792.16480814694296</c:v>
                </c:pt>
                <c:pt idx="41">
                  <c:v>790.18716104832197</c:v>
                </c:pt>
                <c:pt idx="42">
                  <c:v>788.12933453308995</c:v>
                </c:pt>
                <c:pt idx="43">
                  <c:v>785.98418884072601</c:v>
                </c:pt>
                <c:pt idx="44">
                  <c:v>783.74394674579105</c:v>
                </c:pt>
                <c:pt idx="45">
                  <c:v>781.39765162378603</c:v>
                </c:pt>
                <c:pt idx="46">
                  <c:v>778.93393763833899</c:v>
                </c:pt>
                <c:pt idx="47">
                  <c:v>776.34167571549301</c:v>
                </c:pt>
                <c:pt idx="48">
                  <c:v>773.56976540866401</c:v>
                </c:pt>
                <c:pt idx="49">
                  <c:v>770.60903181750496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8C-4CE4-B7B5-BA18955BC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92448"/>
        <c:axId val="1732647328"/>
      </c:scatterChart>
      <c:valAx>
        <c:axId val="1746392448"/>
        <c:scaling>
          <c:orientation val="minMax"/>
          <c:max val="2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Net Power (MW)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47328"/>
        <c:crosses val="autoZero"/>
        <c:crossBetween val="midCat"/>
        <c:majorUnit val="20"/>
        <c:minorUnit val="5"/>
      </c:valAx>
      <c:valAx>
        <c:axId val="1732647328"/>
        <c:scaling>
          <c:orientation val="minMax"/>
          <c:min val="7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Main Steam 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9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798556430446193"/>
          <c:y val="0.60705963837853605"/>
          <c:w val="0.48942184310294545"/>
          <c:h val="0.1562510936132983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25080198308545"/>
          <c:y val="5.0925925925925923E-2"/>
          <c:w val="0.71291994750656174"/>
          <c:h val="0.73783209390492854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validate_ops!$M$3:$M$27</c:f>
              <c:numCache>
                <c:formatCode>General</c:formatCode>
                <c:ptCount val="25"/>
                <c:pt idx="0">
                  <c:v>90.961037688430395</c:v>
                </c:pt>
                <c:pt idx="1">
                  <c:v>95.460305553629794</c:v>
                </c:pt>
                <c:pt idx="2">
                  <c:v>100.11940215969101</c:v>
                </c:pt>
                <c:pt idx="3">
                  <c:v>105.710638122709</c:v>
                </c:pt>
                <c:pt idx="4">
                  <c:v>108.99028617290101</c:v>
                </c:pt>
                <c:pt idx="5">
                  <c:v>115.027374503375</c:v>
                </c:pt>
                <c:pt idx="6">
                  <c:v>119.99919139187699</c:v>
                </c:pt>
                <c:pt idx="7">
                  <c:v>124.562843157134</c:v>
                </c:pt>
                <c:pt idx="8">
                  <c:v>131.15816924504901</c:v>
                </c:pt>
                <c:pt idx="9">
                  <c:v>136.65547433594199</c:v>
                </c:pt>
                <c:pt idx="10">
                  <c:v>139.98168208653502</c:v>
                </c:pt>
                <c:pt idx="11">
                  <c:v>147.14323584649901</c:v>
                </c:pt>
                <c:pt idx="12">
                  <c:v>149.58105257642703</c:v>
                </c:pt>
                <c:pt idx="13">
                  <c:v>155.40882688159499</c:v>
                </c:pt>
                <c:pt idx="14">
                  <c:v>158.35348237368501</c:v>
                </c:pt>
                <c:pt idx="15">
                  <c:v>164.781331896533</c:v>
                </c:pt>
                <c:pt idx="16">
                  <c:v>168.889296111166</c:v>
                </c:pt>
                <c:pt idx="17">
                  <c:v>175.19282993879801</c:v>
                </c:pt>
                <c:pt idx="18">
                  <c:v>178.518630563681</c:v>
                </c:pt>
                <c:pt idx="19">
                  <c:v>183.684933741989</c:v>
                </c:pt>
                <c:pt idx="20">
                  <c:v>189.92619286051701</c:v>
                </c:pt>
                <c:pt idx="21">
                  <c:v>194.87031105486102</c:v>
                </c:pt>
                <c:pt idx="22">
                  <c:v>198.795194293176</c:v>
                </c:pt>
                <c:pt idx="23">
                  <c:v>205.83208891486402</c:v>
                </c:pt>
                <c:pt idx="24">
                  <c:v>208.46637668961702</c:v>
                </c:pt>
              </c:numCache>
            </c:numRef>
          </c:xVal>
          <c:yVal>
            <c:numRef>
              <c:f>validate_ops!$DJ$3:$DJ$27</c:f>
              <c:numCache>
                <c:formatCode>General</c:formatCode>
                <c:ptCount val="25"/>
                <c:pt idx="0">
                  <c:v>771.20067277777696</c:v>
                </c:pt>
                <c:pt idx="1">
                  <c:v>774.33720166666603</c:v>
                </c:pt>
                <c:pt idx="2">
                  <c:v>780.186403888889</c:v>
                </c:pt>
                <c:pt idx="3">
                  <c:v>785.52697999999998</c:v>
                </c:pt>
                <c:pt idx="4">
                  <c:v>786.671389444444</c:v>
                </c:pt>
                <c:pt idx="5">
                  <c:v>791.75765222222196</c:v>
                </c:pt>
                <c:pt idx="6">
                  <c:v>795.99620500000003</c:v>
                </c:pt>
                <c:pt idx="7">
                  <c:v>801.08246777777697</c:v>
                </c:pt>
                <c:pt idx="8">
                  <c:v>807.22836888888901</c:v>
                </c:pt>
                <c:pt idx="9">
                  <c:v>815.49354666666602</c:v>
                </c:pt>
                <c:pt idx="10">
                  <c:v>810.91591000000005</c:v>
                </c:pt>
                <c:pt idx="11">
                  <c:v>815.36639000000002</c:v>
                </c:pt>
                <c:pt idx="12">
                  <c:v>811.89077666666606</c:v>
                </c:pt>
                <c:pt idx="13">
                  <c:v>811.76362055555501</c:v>
                </c:pt>
                <c:pt idx="14">
                  <c:v>814.43390833333297</c:v>
                </c:pt>
                <c:pt idx="15">
                  <c:v>813.03518611111099</c:v>
                </c:pt>
                <c:pt idx="16">
                  <c:v>809.22048888888901</c:v>
                </c:pt>
                <c:pt idx="17">
                  <c:v>812.18747555555501</c:v>
                </c:pt>
                <c:pt idx="18">
                  <c:v>811.50930722222199</c:v>
                </c:pt>
                <c:pt idx="19">
                  <c:v>811.04306666666605</c:v>
                </c:pt>
                <c:pt idx="20">
                  <c:v>811.42453611111102</c:v>
                </c:pt>
                <c:pt idx="21">
                  <c:v>811.17022277777698</c:v>
                </c:pt>
                <c:pt idx="22">
                  <c:v>814.22198055555498</c:v>
                </c:pt>
                <c:pt idx="23">
                  <c:v>813.54381222222196</c:v>
                </c:pt>
                <c:pt idx="24">
                  <c:v>814.26436611111103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1-48B7-AC91-FBA292087EBB}"/>
            </c:ext>
          </c:extLst>
        </c:ser>
        <c:ser>
          <c:idx val="1"/>
          <c:order val="1"/>
          <c:tx>
            <c:v>Model + Correlations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baseline!$R$2:$R$51</c:f>
              <c:numCache>
                <c:formatCode>General</c:formatCode>
                <c:ptCount val="50"/>
                <c:pt idx="0">
                  <c:v>205.273914395259</c:v>
                </c:pt>
                <c:pt idx="1">
                  <c:v>202.78606301609599</c:v>
                </c:pt>
                <c:pt idx="2">
                  <c:v>200.29013840226699</c:v>
                </c:pt>
                <c:pt idx="3">
                  <c:v>197.785285453874</c:v>
                </c:pt>
                <c:pt idx="4">
                  <c:v>195.27240425068999</c:v>
                </c:pt>
                <c:pt idx="5">
                  <c:v>192.751475804352</c:v>
                </c:pt>
                <c:pt idx="6">
                  <c:v>190.22138748142299</c:v>
                </c:pt>
                <c:pt idx="7">
                  <c:v>187.68377816763899</c:v>
                </c:pt>
                <c:pt idx="8">
                  <c:v>185.13914939704901</c:v>
                </c:pt>
                <c:pt idx="9">
                  <c:v>182.58530079039801</c:v>
                </c:pt>
                <c:pt idx="10">
                  <c:v>180.023430252765</c:v>
                </c:pt>
                <c:pt idx="11">
                  <c:v>177.45566020690001</c:v>
                </c:pt>
                <c:pt idx="12">
                  <c:v>174.881099886177</c:v>
                </c:pt>
                <c:pt idx="13">
                  <c:v>172.29903866450201</c:v>
                </c:pt>
                <c:pt idx="14">
                  <c:v>169.71010309166201</c:v>
                </c:pt>
                <c:pt idx="15">
                  <c:v>167.11422543371501</c:v>
                </c:pt>
                <c:pt idx="16">
                  <c:v>164.51124277851699</c:v>
                </c:pt>
                <c:pt idx="17">
                  <c:v>161.90189972983899</c:v>
                </c:pt>
                <c:pt idx="18">
                  <c:v>159.28600486923401</c:v>
                </c:pt>
                <c:pt idx="19">
                  <c:v>156.663469780783</c:v>
                </c:pt>
                <c:pt idx="20">
                  <c:v>154.03493513553201</c:v>
                </c:pt>
                <c:pt idx="21">
                  <c:v>151.40042463084001</c:v>
                </c:pt>
                <c:pt idx="22">
                  <c:v>148.75962576513001</c:v>
                </c:pt>
                <c:pt idx="23">
                  <c:v>146.11300770847299</c:v>
                </c:pt>
                <c:pt idx="24">
                  <c:v>143.460950806406</c:v>
                </c:pt>
                <c:pt idx="25">
                  <c:v>140.802961667066</c:v>
                </c:pt>
                <c:pt idx="26">
                  <c:v>138.13901145275199</c:v>
                </c:pt>
                <c:pt idx="27">
                  <c:v>135.46954588790601</c:v>
                </c:pt>
                <c:pt idx="28">
                  <c:v>132.79524894040799</c:v>
                </c:pt>
                <c:pt idx="29">
                  <c:v>130.11556363789299</c:v>
                </c:pt>
                <c:pt idx="30">
                  <c:v>127.42972016900001</c:v>
                </c:pt>
                <c:pt idx="31">
                  <c:v>124.738052780879</c:v>
                </c:pt>
                <c:pt idx="32">
                  <c:v>121.607859040672</c:v>
                </c:pt>
                <c:pt idx="33">
                  <c:v>118.73272160452601</c:v>
                </c:pt>
                <c:pt idx="34">
                  <c:v>115.859697833109</c:v>
                </c:pt>
                <c:pt idx="35">
                  <c:v>112.988915389932</c:v>
                </c:pt>
                <c:pt idx="36">
                  <c:v>110.120386601514</c:v>
                </c:pt>
                <c:pt idx="37">
                  <c:v>107.254104931154</c:v>
                </c:pt>
                <c:pt idx="38">
                  <c:v>104.39010811304</c:v>
                </c:pt>
                <c:pt idx="39">
                  <c:v>101.528340064011</c:v>
                </c:pt>
                <c:pt idx="40">
                  <c:v>98.668672838661806</c:v>
                </c:pt>
                <c:pt idx="41">
                  <c:v>95.810920319321696</c:v>
                </c:pt>
                <c:pt idx="42">
                  <c:v>92.954763102702501</c:v>
                </c:pt>
                <c:pt idx="43">
                  <c:v>90.099898574995606</c:v>
                </c:pt>
                <c:pt idx="44">
                  <c:v>87.246051041491597</c:v>
                </c:pt>
                <c:pt idx="45">
                  <c:v>84.392822480527101</c:v>
                </c:pt>
                <c:pt idx="46">
                  <c:v>81.539807639903998</c:v>
                </c:pt>
                <c:pt idx="47">
                  <c:v>78.6865973406709</c:v>
                </c:pt>
                <c:pt idx="48">
                  <c:v>75.829441931997906</c:v>
                </c:pt>
                <c:pt idx="49">
                  <c:v>72.968745008515199</c:v>
                </c:pt>
              </c:numCache>
            </c:numRef>
          </c:xVal>
          <c:yVal>
            <c:numRef>
              <c:f>baseline!$O$2:$O$51</c:f>
              <c:numCache>
                <c:formatCode>General</c:formatCode>
                <c:ptCount val="50"/>
                <c:pt idx="0">
                  <c:v>808.75859756888201</c:v>
                </c:pt>
                <c:pt idx="1">
                  <c:v>809.40416563469705</c:v>
                </c:pt>
                <c:pt idx="2">
                  <c:v>810.03327417920605</c:v>
                </c:pt>
                <c:pt idx="3">
                  <c:v>810.63595518479406</c:v>
                </c:pt>
                <c:pt idx="4">
                  <c:v>811.21934615402699</c:v>
                </c:pt>
                <c:pt idx="5">
                  <c:v>811.78257972233496</c:v>
                </c:pt>
                <c:pt idx="6">
                  <c:v>812.31189749841701</c:v>
                </c:pt>
                <c:pt idx="7">
                  <c:v>812.82269321412502</c:v>
                </c:pt>
                <c:pt idx="8">
                  <c:v>813.31835589156594</c:v>
                </c:pt>
                <c:pt idx="9">
                  <c:v>813.76237368602096</c:v>
                </c:pt>
                <c:pt idx="10">
                  <c:v>814.17092969731402</c:v>
                </c:pt>
                <c:pt idx="11">
                  <c:v>814.56992537326198</c:v>
                </c:pt>
                <c:pt idx="12">
                  <c:v>814.94778508771503</c:v>
                </c:pt>
                <c:pt idx="13">
                  <c:v>815.29556308230201</c:v>
                </c:pt>
                <c:pt idx="14">
                  <c:v>815.61878909069503</c:v>
                </c:pt>
                <c:pt idx="15">
                  <c:v>815.91416125531202</c:v>
                </c:pt>
                <c:pt idx="16">
                  <c:v>816.17838821693101</c:v>
                </c:pt>
                <c:pt idx="17">
                  <c:v>816.41779674233499</c:v>
                </c:pt>
                <c:pt idx="18">
                  <c:v>816.62837010171904</c:v>
                </c:pt>
                <c:pt idx="19">
                  <c:v>816.80678755007602</c:v>
                </c:pt>
                <c:pt idx="20">
                  <c:v>816.95864607601902</c:v>
                </c:pt>
                <c:pt idx="21">
                  <c:v>817.08246674364</c:v>
                </c:pt>
                <c:pt idx="22">
                  <c:v>817.17198757869903</c:v>
                </c:pt>
                <c:pt idx="23">
                  <c:v>817.23074634797695</c:v>
                </c:pt>
                <c:pt idx="24">
                  <c:v>817.26204920994803</c:v>
                </c:pt>
                <c:pt idx="25">
                  <c:v>817.25740350477804</c:v>
                </c:pt>
                <c:pt idx="26">
                  <c:v>817.21272029198803</c:v>
                </c:pt>
                <c:pt idx="27">
                  <c:v>817.132794679266</c:v>
                </c:pt>
                <c:pt idx="28">
                  <c:v>817.02466903670199</c:v>
                </c:pt>
                <c:pt idx="29">
                  <c:v>816.87816551815501</c:v>
                </c:pt>
                <c:pt idx="30">
                  <c:v>816.67911196757996</c:v>
                </c:pt>
                <c:pt idx="31">
                  <c:v>816.42862354144495</c:v>
                </c:pt>
                <c:pt idx="32">
                  <c:v>810.68708745788001</c:v>
                </c:pt>
                <c:pt idx="33">
                  <c:v>807.98129557220204</c:v>
                </c:pt>
                <c:pt idx="34">
                  <c:v>805.21192155163601</c:v>
                </c:pt>
                <c:pt idx="35">
                  <c:v>802.37637256445998</c:v>
                </c:pt>
                <c:pt idx="36">
                  <c:v>799.47044488992105</c:v>
                </c:pt>
                <c:pt idx="37">
                  <c:v>796.48973781231905</c:v>
                </c:pt>
                <c:pt idx="38">
                  <c:v>793.43036663189105</c:v>
                </c:pt>
                <c:pt idx="39">
                  <c:v>790.28692184975102</c:v>
                </c:pt>
                <c:pt idx="40">
                  <c:v>787.05219988550095</c:v>
                </c:pt>
                <c:pt idx="41">
                  <c:v>783.71710505728402</c:v>
                </c:pt>
                <c:pt idx="42">
                  <c:v>780.26960899674202</c:v>
                </c:pt>
                <c:pt idx="43">
                  <c:v>776.69679784328503</c:v>
                </c:pt>
                <c:pt idx="44">
                  <c:v>772.98503566594502</c:v>
                </c:pt>
                <c:pt idx="45">
                  <c:v>769.11748988171905</c:v>
                </c:pt>
                <c:pt idx="46">
                  <c:v>765.07517650236298</c:v>
                </c:pt>
                <c:pt idx="47">
                  <c:v>760.83651995771004</c:v>
                </c:pt>
                <c:pt idx="48">
                  <c:v>756.34331999201197</c:v>
                </c:pt>
                <c:pt idx="49">
                  <c:v>751.56998346600301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C1-48B7-AC91-FBA29208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92448"/>
        <c:axId val="1732647328"/>
      </c:scatterChart>
      <c:valAx>
        <c:axId val="1746392448"/>
        <c:scaling>
          <c:orientation val="minMax"/>
          <c:max val="2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Net Power (MW)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47328"/>
        <c:crosses val="autoZero"/>
        <c:crossBetween val="midCat"/>
        <c:majorUnit val="20"/>
        <c:minorUnit val="5"/>
      </c:valAx>
      <c:valAx>
        <c:axId val="1732647328"/>
        <c:scaling>
          <c:orientation val="minMax"/>
          <c:max val="820"/>
          <c:min val="7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Reheat Steam Temperature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9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724482356372118"/>
          <c:y val="0.61631889763779535"/>
          <c:w val="0.4940514727325751"/>
          <c:h val="0.1562510936132983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baseline!$R$2:$R$51</c:f>
              <c:numCache>
                <c:formatCode>General</c:formatCode>
                <c:ptCount val="50"/>
                <c:pt idx="0">
                  <c:v>205.273914395259</c:v>
                </c:pt>
                <c:pt idx="1">
                  <c:v>202.78606301609599</c:v>
                </c:pt>
                <c:pt idx="2">
                  <c:v>200.29013840226699</c:v>
                </c:pt>
                <c:pt idx="3">
                  <c:v>197.785285453874</c:v>
                </c:pt>
                <c:pt idx="4">
                  <c:v>195.27240425068999</c:v>
                </c:pt>
                <c:pt idx="5">
                  <c:v>192.751475804352</c:v>
                </c:pt>
                <c:pt idx="6">
                  <c:v>190.22138748142299</c:v>
                </c:pt>
                <c:pt idx="7">
                  <c:v>187.68377816763899</c:v>
                </c:pt>
                <c:pt idx="8">
                  <c:v>185.13914939704901</c:v>
                </c:pt>
                <c:pt idx="9">
                  <c:v>182.58530079039801</c:v>
                </c:pt>
                <c:pt idx="10">
                  <c:v>180.023430252765</c:v>
                </c:pt>
                <c:pt idx="11">
                  <c:v>177.45566020690001</c:v>
                </c:pt>
                <c:pt idx="12">
                  <c:v>174.881099886177</c:v>
                </c:pt>
                <c:pt idx="13">
                  <c:v>172.29903866450201</c:v>
                </c:pt>
                <c:pt idx="14">
                  <c:v>169.71010309166201</c:v>
                </c:pt>
                <c:pt idx="15">
                  <c:v>167.11422543371501</c:v>
                </c:pt>
                <c:pt idx="16">
                  <c:v>164.51124277851699</c:v>
                </c:pt>
                <c:pt idx="17">
                  <c:v>161.90189972983899</c:v>
                </c:pt>
                <c:pt idx="18">
                  <c:v>159.28600486923401</c:v>
                </c:pt>
                <c:pt idx="19">
                  <c:v>156.663469780783</c:v>
                </c:pt>
                <c:pt idx="20">
                  <c:v>154.03493513553201</c:v>
                </c:pt>
                <c:pt idx="21">
                  <c:v>151.40042463084001</c:v>
                </c:pt>
                <c:pt idx="22">
                  <c:v>148.75962576513001</c:v>
                </c:pt>
                <c:pt idx="23">
                  <c:v>146.11300770847299</c:v>
                </c:pt>
                <c:pt idx="24">
                  <c:v>143.460950806406</c:v>
                </c:pt>
                <c:pt idx="25">
                  <c:v>140.802961667066</c:v>
                </c:pt>
                <c:pt idx="26">
                  <c:v>138.13901145275199</c:v>
                </c:pt>
                <c:pt idx="27">
                  <c:v>135.46954588790601</c:v>
                </c:pt>
                <c:pt idx="28">
                  <c:v>132.79524894040799</c:v>
                </c:pt>
                <c:pt idx="29">
                  <c:v>130.11556363789299</c:v>
                </c:pt>
                <c:pt idx="30">
                  <c:v>127.42972016900001</c:v>
                </c:pt>
                <c:pt idx="31">
                  <c:v>124.738052780879</c:v>
                </c:pt>
                <c:pt idx="32">
                  <c:v>121.607859040672</c:v>
                </c:pt>
                <c:pt idx="33">
                  <c:v>118.73272160452601</c:v>
                </c:pt>
                <c:pt idx="34">
                  <c:v>115.859697833109</c:v>
                </c:pt>
                <c:pt idx="35">
                  <c:v>112.988915389932</c:v>
                </c:pt>
                <c:pt idx="36">
                  <c:v>110.120386601514</c:v>
                </c:pt>
                <c:pt idx="37">
                  <c:v>107.254104931154</c:v>
                </c:pt>
                <c:pt idx="38">
                  <c:v>104.39010811304</c:v>
                </c:pt>
                <c:pt idx="39">
                  <c:v>101.528340064011</c:v>
                </c:pt>
                <c:pt idx="40">
                  <c:v>98.668672838661806</c:v>
                </c:pt>
                <c:pt idx="41">
                  <c:v>95.810920319321696</c:v>
                </c:pt>
                <c:pt idx="42">
                  <c:v>92.954763102702501</c:v>
                </c:pt>
                <c:pt idx="43">
                  <c:v>90.099898574995606</c:v>
                </c:pt>
                <c:pt idx="44">
                  <c:v>87.246051041491597</c:v>
                </c:pt>
                <c:pt idx="45">
                  <c:v>84.392822480527101</c:v>
                </c:pt>
                <c:pt idx="46">
                  <c:v>81.539807639903998</c:v>
                </c:pt>
                <c:pt idx="47">
                  <c:v>78.6865973406709</c:v>
                </c:pt>
                <c:pt idx="48">
                  <c:v>75.829441931997906</c:v>
                </c:pt>
                <c:pt idx="49">
                  <c:v>72.968745008515199</c:v>
                </c:pt>
              </c:numCache>
            </c:numRef>
          </c:xVal>
          <c:yVal>
            <c:numRef>
              <c:f>baseline!$D$2:$D$51</c:f>
              <c:numCache>
                <c:formatCode>General</c:formatCode>
                <c:ptCount val="50"/>
                <c:pt idx="0">
                  <c:v>34.450197741412602</c:v>
                </c:pt>
                <c:pt idx="1">
                  <c:v>34.451899724612602</c:v>
                </c:pt>
                <c:pt idx="2">
                  <c:v>34.452586515316</c:v>
                </c:pt>
                <c:pt idx="3">
                  <c:v>34.452103867524499</c:v>
                </c:pt>
                <c:pt idx="4">
                  <c:v>34.450517299928499</c:v>
                </c:pt>
                <c:pt idx="5">
                  <c:v>34.447766381180898</c:v>
                </c:pt>
                <c:pt idx="6">
                  <c:v>34.443664733220203</c:v>
                </c:pt>
                <c:pt idx="7">
                  <c:v>34.438354209244501</c:v>
                </c:pt>
                <c:pt idx="8">
                  <c:v>34.4318644479306</c:v>
                </c:pt>
                <c:pt idx="9">
                  <c:v>34.423840058382801</c:v>
                </c:pt>
                <c:pt idx="10">
                  <c:v>34.414369392660298</c:v>
                </c:pt>
                <c:pt idx="11">
                  <c:v>34.403669731481401</c:v>
                </c:pt>
                <c:pt idx="12">
                  <c:v>34.391552498760099</c:v>
                </c:pt>
                <c:pt idx="13">
                  <c:v>34.377838677500499</c:v>
                </c:pt>
                <c:pt idx="14">
                  <c:v>34.362546192662698</c:v>
                </c:pt>
                <c:pt idx="15">
                  <c:v>34.345597458550799</c:v>
                </c:pt>
                <c:pt idx="16">
                  <c:v>34.326867337838998</c:v>
                </c:pt>
                <c:pt idx="17">
                  <c:v>34.306396926275603</c:v>
                </c:pt>
                <c:pt idx="18">
                  <c:v>34.284056880605199</c:v>
                </c:pt>
                <c:pt idx="19">
                  <c:v>34.259732784437404</c:v>
                </c:pt>
                <c:pt idx="20">
                  <c:v>34.233434623382202</c:v>
                </c:pt>
                <c:pt idx="21">
                  <c:v>34.205054975183501</c:v>
                </c:pt>
                <c:pt idx="22">
                  <c:v>34.174422073666101</c:v>
                </c:pt>
                <c:pt idx="23">
                  <c:v>34.141502997656801</c:v>
                </c:pt>
                <c:pt idx="24">
                  <c:v>34.1062376647318</c:v>
                </c:pt>
                <c:pt idx="25">
                  <c:v>34.068392981298302</c:v>
                </c:pt>
                <c:pt idx="26">
                  <c:v>34.027835328642297</c:v>
                </c:pt>
                <c:pt idx="27">
                  <c:v>33.984464990805101</c:v>
                </c:pt>
                <c:pt idx="28">
                  <c:v>33.938267783698002</c:v>
                </c:pt>
                <c:pt idx="29">
                  <c:v>33.888960534000198</c:v>
                </c:pt>
                <c:pt idx="30">
                  <c:v>33.836185952426597</c:v>
                </c:pt>
                <c:pt idx="31">
                  <c:v>33.7798042273226</c:v>
                </c:pt>
                <c:pt idx="32">
                  <c:v>33.625359684275999</c:v>
                </c:pt>
                <c:pt idx="33">
                  <c:v>33.511511735677701</c:v>
                </c:pt>
                <c:pt idx="34">
                  <c:v>33.392454853631897</c:v>
                </c:pt>
                <c:pt idx="35">
                  <c:v>33.268100325289502</c:v>
                </c:pt>
                <c:pt idx="36">
                  <c:v>33.138272557275599</c:v>
                </c:pt>
                <c:pt idx="37">
                  <c:v>33.0027361470393</c:v>
                </c:pt>
                <c:pt idx="38">
                  <c:v>32.861220526763198</c:v>
                </c:pt>
                <c:pt idx="39">
                  <c:v>32.713375754413597</c:v>
                </c:pt>
                <c:pt idx="40">
                  <c:v>32.558782397048098</c:v>
                </c:pt>
                <c:pt idx="41">
                  <c:v>32.396953486500301</c:v>
                </c:pt>
                <c:pt idx="42">
                  <c:v>32.227290977425596</c:v>
                </c:pt>
                <c:pt idx="43">
                  <c:v>32.049132832885</c:v>
                </c:pt>
                <c:pt idx="44">
                  <c:v>31.861747745607701</c:v>
                </c:pt>
                <c:pt idx="45">
                  <c:v>31.664258430656702</c:v>
                </c:pt>
                <c:pt idx="46">
                  <c:v>31.455681374854901</c:v>
                </c:pt>
                <c:pt idx="47">
                  <c:v>31.234915403295801</c:v>
                </c:pt>
                <c:pt idx="48">
                  <c:v>31.000455918512301</c:v>
                </c:pt>
                <c:pt idx="49">
                  <c:v>30.750818289527601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5-4908-ACEA-67FD71296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92448"/>
        <c:axId val="1732647328"/>
      </c:scatterChart>
      <c:valAx>
        <c:axId val="1746392448"/>
        <c:scaling>
          <c:orientation val="minMax"/>
          <c:max val="2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47328"/>
        <c:crosses val="autoZero"/>
        <c:crossBetween val="midCat"/>
        <c:majorUnit val="20"/>
        <c:minorUnit val="5"/>
      </c:valAx>
      <c:valAx>
        <c:axId val="173264732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924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25080198308545"/>
          <c:y val="5.0925925925925923E-2"/>
          <c:w val="0.7036606882473024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validate_ops!$M$3:$M$27</c:f>
              <c:numCache>
                <c:formatCode>General</c:formatCode>
                <c:ptCount val="25"/>
                <c:pt idx="0">
                  <c:v>90.961037688430395</c:v>
                </c:pt>
                <c:pt idx="1">
                  <c:v>95.460305553629794</c:v>
                </c:pt>
                <c:pt idx="2">
                  <c:v>100.11940215969101</c:v>
                </c:pt>
                <c:pt idx="3">
                  <c:v>105.710638122709</c:v>
                </c:pt>
                <c:pt idx="4">
                  <c:v>108.99028617290101</c:v>
                </c:pt>
                <c:pt idx="5">
                  <c:v>115.027374503375</c:v>
                </c:pt>
                <c:pt idx="6">
                  <c:v>119.99919139187699</c:v>
                </c:pt>
                <c:pt idx="7">
                  <c:v>124.562843157134</c:v>
                </c:pt>
                <c:pt idx="8">
                  <c:v>131.15816924504901</c:v>
                </c:pt>
                <c:pt idx="9">
                  <c:v>136.65547433594199</c:v>
                </c:pt>
                <c:pt idx="10">
                  <c:v>139.98168208653502</c:v>
                </c:pt>
                <c:pt idx="11">
                  <c:v>147.14323584649901</c:v>
                </c:pt>
                <c:pt idx="12">
                  <c:v>149.58105257642703</c:v>
                </c:pt>
                <c:pt idx="13">
                  <c:v>155.40882688159499</c:v>
                </c:pt>
                <c:pt idx="14">
                  <c:v>158.35348237368501</c:v>
                </c:pt>
                <c:pt idx="15">
                  <c:v>164.781331896533</c:v>
                </c:pt>
                <c:pt idx="16">
                  <c:v>168.889296111166</c:v>
                </c:pt>
                <c:pt idx="17">
                  <c:v>175.19282993879801</c:v>
                </c:pt>
                <c:pt idx="18">
                  <c:v>178.518630563681</c:v>
                </c:pt>
                <c:pt idx="19">
                  <c:v>183.684933741989</c:v>
                </c:pt>
                <c:pt idx="20">
                  <c:v>189.92619286051701</c:v>
                </c:pt>
                <c:pt idx="21">
                  <c:v>194.87031105486102</c:v>
                </c:pt>
                <c:pt idx="22">
                  <c:v>198.795194293176</c:v>
                </c:pt>
                <c:pt idx="23">
                  <c:v>205.83208891486402</c:v>
                </c:pt>
                <c:pt idx="24">
                  <c:v>208.46637668961702</c:v>
                </c:pt>
              </c:numCache>
            </c:numRef>
          </c:xVal>
          <c:yVal>
            <c:numRef>
              <c:f>validate_ops!$K$3:$K$27</c:f>
              <c:numCache>
                <c:formatCode>General</c:formatCode>
                <c:ptCount val="25"/>
                <c:pt idx="0">
                  <c:v>102.07970807216799</c:v>
                </c:pt>
                <c:pt idx="1">
                  <c:v>106.784625985538</c:v>
                </c:pt>
                <c:pt idx="2">
                  <c:v>111.521567587936</c:v>
                </c:pt>
                <c:pt idx="3">
                  <c:v>117.02339483614401</c:v>
                </c:pt>
                <c:pt idx="4">
                  <c:v>120.424026741559</c:v>
                </c:pt>
                <c:pt idx="5">
                  <c:v>126.475505995679</c:v>
                </c:pt>
                <c:pt idx="6">
                  <c:v>131.586283645002</c:v>
                </c:pt>
                <c:pt idx="7">
                  <c:v>136.21608864180698</c:v>
                </c:pt>
                <c:pt idx="8">
                  <c:v>142.87251118964699</c:v>
                </c:pt>
                <c:pt idx="9">
                  <c:v>148.365606963342</c:v>
                </c:pt>
                <c:pt idx="10">
                  <c:v>151.87603848215099</c:v>
                </c:pt>
                <c:pt idx="11">
                  <c:v>159.129883077556</c:v>
                </c:pt>
                <c:pt idx="12">
                  <c:v>161.965870834615</c:v>
                </c:pt>
                <c:pt idx="13">
                  <c:v>167.647624472584</c:v>
                </c:pt>
                <c:pt idx="14">
                  <c:v>170.961044941778</c:v>
                </c:pt>
                <c:pt idx="15">
                  <c:v>177.225575369615</c:v>
                </c:pt>
                <c:pt idx="16">
                  <c:v>181.67038605524399</c:v>
                </c:pt>
                <c:pt idx="17">
                  <c:v>188.15196669575701</c:v>
                </c:pt>
                <c:pt idx="18">
                  <c:v>191.52953324576899</c:v>
                </c:pt>
                <c:pt idx="19">
                  <c:v>196.91610464889499</c:v>
                </c:pt>
                <c:pt idx="20">
                  <c:v>203.35135367805202</c:v>
                </c:pt>
                <c:pt idx="21">
                  <c:v>208.47813735844801</c:v>
                </c:pt>
                <c:pt idx="22">
                  <c:v>212.45496396004901</c:v>
                </c:pt>
                <c:pt idx="23">
                  <c:v>219.76626357882299</c:v>
                </c:pt>
                <c:pt idx="24">
                  <c:v>222.32083399480399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8-418F-BCE7-6CBB4F4B2DBE}"/>
            </c:ext>
          </c:extLst>
        </c:ser>
        <c:ser>
          <c:idx val="1"/>
          <c:order val="1"/>
          <c:tx>
            <c:v>Model + Correlations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baseline!$R$2:$R$51</c:f>
              <c:numCache>
                <c:formatCode>General</c:formatCode>
                <c:ptCount val="50"/>
                <c:pt idx="0">
                  <c:v>205.273914395259</c:v>
                </c:pt>
                <c:pt idx="1">
                  <c:v>202.78606301609599</c:v>
                </c:pt>
                <c:pt idx="2">
                  <c:v>200.29013840226699</c:v>
                </c:pt>
                <c:pt idx="3">
                  <c:v>197.785285453874</c:v>
                </c:pt>
                <c:pt idx="4">
                  <c:v>195.27240425068999</c:v>
                </c:pt>
                <c:pt idx="5">
                  <c:v>192.751475804352</c:v>
                </c:pt>
                <c:pt idx="6">
                  <c:v>190.22138748142299</c:v>
                </c:pt>
                <c:pt idx="7">
                  <c:v>187.68377816763899</c:v>
                </c:pt>
                <c:pt idx="8">
                  <c:v>185.13914939704901</c:v>
                </c:pt>
                <c:pt idx="9">
                  <c:v>182.58530079039801</c:v>
                </c:pt>
                <c:pt idx="10">
                  <c:v>180.023430252765</c:v>
                </c:pt>
                <c:pt idx="11">
                  <c:v>177.45566020690001</c:v>
                </c:pt>
                <c:pt idx="12">
                  <c:v>174.881099886177</c:v>
                </c:pt>
                <c:pt idx="13">
                  <c:v>172.29903866450201</c:v>
                </c:pt>
                <c:pt idx="14">
                  <c:v>169.71010309166201</c:v>
                </c:pt>
                <c:pt idx="15">
                  <c:v>167.11422543371501</c:v>
                </c:pt>
                <c:pt idx="16">
                  <c:v>164.51124277851699</c:v>
                </c:pt>
                <c:pt idx="17">
                  <c:v>161.90189972983899</c:v>
                </c:pt>
                <c:pt idx="18">
                  <c:v>159.28600486923401</c:v>
                </c:pt>
                <c:pt idx="19">
                  <c:v>156.663469780783</c:v>
                </c:pt>
                <c:pt idx="20">
                  <c:v>154.03493513553201</c:v>
                </c:pt>
                <c:pt idx="21">
                  <c:v>151.40042463084001</c:v>
                </c:pt>
                <c:pt idx="22">
                  <c:v>148.75962576513001</c:v>
                </c:pt>
                <c:pt idx="23">
                  <c:v>146.11300770847299</c:v>
                </c:pt>
                <c:pt idx="24">
                  <c:v>143.460950806406</c:v>
                </c:pt>
                <c:pt idx="25">
                  <c:v>140.802961667066</c:v>
                </c:pt>
                <c:pt idx="26">
                  <c:v>138.13901145275199</c:v>
                </c:pt>
                <c:pt idx="27">
                  <c:v>135.46954588790601</c:v>
                </c:pt>
                <c:pt idx="28">
                  <c:v>132.79524894040799</c:v>
                </c:pt>
                <c:pt idx="29">
                  <c:v>130.11556363789299</c:v>
                </c:pt>
                <c:pt idx="30">
                  <c:v>127.42972016900001</c:v>
                </c:pt>
                <c:pt idx="31">
                  <c:v>124.738052780879</c:v>
                </c:pt>
                <c:pt idx="32">
                  <c:v>121.607859040672</c:v>
                </c:pt>
                <c:pt idx="33">
                  <c:v>118.73272160452601</c:v>
                </c:pt>
                <c:pt idx="34">
                  <c:v>115.859697833109</c:v>
                </c:pt>
                <c:pt idx="35">
                  <c:v>112.988915389932</c:v>
                </c:pt>
                <c:pt idx="36">
                  <c:v>110.120386601514</c:v>
                </c:pt>
                <c:pt idx="37">
                  <c:v>107.254104931154</c:v>
                </c:pt>
                <c:pt idx="38">
                  <c:v>104.39010811304</c:v>
                </c:pt>
                <c:pt idx="39">
                  <c:v>101.528340064011</c:v>
                </c:pt>
                <c:pt idx="40">
                  <c:v>98.668672838661806</c:v>
                </c:pt>
                <c:pt idx="41">
                  <c:v>95.810920319321696</c:v>
                </c:pt>
                <c:pt idx="42">
                  <c:v>92.954763102702501</c:v>
                </c:pt>
                <c:pt idx="43">
                  <c:v>90.099898574995606</c:v>
                </c:pt>
                <c:pt idx="44">
                  <c:v>87.246051041491597</c:v>
                </c:pt>
                <c:pt idx="45">
                  <c:v>84.392822480527101</c:v>
                </c:pt>
                <c:pt idx="46">
                  <c:v>81.539807639903998</c:v>
                </c:pt>
                <c:pt idx="47">
                  <c:v>78.6865973406709</c:v>
                </c:pt>
                <c:pt idx="48">
                  <c:v>75.829441931997906</c:v>
                </c:pt>
                <c:pt idx="49">
                  <c:v>72.968745008515199</c:v>
                </c:pt>
              </c:numCache>
            </c:numRef>
          </c:xVal>
          <c:yVal>
            <c:numRef>
              <c:f>baseline!$L$2:$L$51</c:f>
              <c:numCache>
                <c:formatCode>General</c:formatCode>
                <c:ptCount val="50"/>
                <c:pt idx="0">
                  <c:v>219.15255081162101</c:v>
                </c:pt>
                <c:pt idx="1">
                  <c:v>216.563168523862</c:v>
                </c:pt>
                <c:pt idx="2">
                  <c:v>213.96757638462799</c:v>
                </c:pt>
                <c:pt idx="3">
                  <c:v>211.36492851463899</c:v>
                </c:pt>
                <c:pt idx="4">
                  <c:v>208.756080779661</c:v>
                </c:pt>
                <c:pt idx="5">
                  <c:v>206.14099034136299</c:v>
                </c:pt>
                <c:pt idx="6">
                  <c:v>203.518567620434</c:v>
                </c:pt>
                <c:pt idx="7">
                  <c:v>200.89037958126701</c:v>
                </c:pt>
                <c:pt idx="8">
                  <c:v>198.256900632683</c:v>
                </c:pt>
                <c:pt idx="9">
                  <c:v>195.61598486614901</c:v>
                </c:pt>
                <c:pt idx="10">
                  <c:v>192.96877472771601</c:v>
                </c:pt>
                <c:pt idx="11">
                  <c:v>190.31731033086999</c:v>
                </c:pt>
                <c:pt idx="12">
                  <c:v>187.660713669735</c:v>
                </c:pt>
                <c:pt idx="13">
                  <c:v>184.99827197412401</c:v>
                </c:pt>
                <c:pt idx="14">
                  <c:v>182.33057388505401</c:v>
                </c:pt>
                <c:pt idx="15">
                  <c:v>179.657543074231</c:v>
                </c:pt>
                <c:pt idx="16">
                  <c:v>176.97899715803999</c:v>
                </c:pt>
                <c:pt idx="17">
                  <c:v>174.295647525802</c:v>
                </c:pt>
                <c:pt idx="18">
                  <c:v>171.607288281199</c:v>
                </c:pt>
                <c:pt idx="19">
                  <c:v>168.91381673810599</c:v>
                </c:pt>
                <c:pt idx="20">
                  <c:v>166.215840856716</c:v>
                </c:pt>
                <c:pt idx="21">
                  <c:v>163.51336392398801</c:v>
                </c:pt>
                <c:pt idx="22">
                  <c:v>160.806064748251</c:v>
                </c:pt>
                <c:pt idx="23">
                  <c:v>158.09438505122</c:v>
                </c:pt>
                <c:pt idx="24">
                  <c:v>155.37867407283599</c:v>
                </c:pt>
                <c:pt idx="25">
                  <c:v>152.65843062854799</c:v>
                </c:pt>
                <c:pt idx="26">
                  <c:v>149.933620751701</c:v>
                </c:pt>
                <c:pt idx="27">
                  <c:v>147.204646213914</c:v>
                </c:pt>
                <c:pt idx="28">
                  <c:v>144.47215994043</c:v>
                </c:pt>
                <c:pt idx="29">
                  <c:v>141.735601654146</c:v>
                </c:pt>
                <c:pt idx="30">
                  <c:v>138.99420258644301</c:v>
                </c:pt>
                <c:pt idx="31">
                  <c:v>136.24827383593299</c:v>
                </c:pt>
                <c:pt idx="32">
                  <c:v>133.062370602702</c:v>
                </c:pt>
                <c:pt idx="33">
                  <c:v>130.13472776882</c:v>
                </c:pt>
                <c:pt idx="34">
                  <c:v>127.210309609565</c:v>
                </c:pt>
                <c:pt idx="35">
                  <c:v>124.28922887623099</c:v>
                </c:pt>
                <c:pt idx="36">
                  <c:v>121.371482289391</c:v>
                </c:pt>
                <c:pt idx="37">
                  <c:v>118.457044728556</c:v>
                </c:pt>
                <c:pt idx="38">
                  <c:v>115.545934310444</c:v>
                </c:pt>
                <c:pt idx="39">
                  <c:v>112.63807264053</c:v>
                </c:pt>
                <c:pt idx="40">
                  <c:v>109.733310724913</c:v>
                </c:pt>
                <c:pt idx="41">
                  <c:v>106.831443715929</c:v>
                </c:pt>
                <c:pt idx="42">
                  <c:v>103.932130135401</c:v>
                </c:pt>
                <c:pt idx="43">
                  <c:v>101.03504465394801</c:v>
                </c:pt>
                <c:pt idx="44">
                  <c:v>98.139887387648997</c:v>
                </c:pt>
                <c:pt idx="45">
                  <c:v>95.246228982755397</c:v>
                </c:pt>
                <c:pt idx="46">
                  <c:v>92.353632957598606</c:v>
                </c:pt>
                <c:pt idx="47">
                  <c:v>89.461661008338794</c:v>
                </c:pt>
                <c:pt idx="48">
                  <c:v>86.566523748614898</c:v>
                </c:pt>
                <c:pt idx="49">
                  <c:v>83.668578655312103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8-418F-BCE7-6CBB4F4B2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92448"/>
        <c:axId val="1732647328"/>
      </c:scatterChart>
      <c:valAx>
        <c:axId val="1746392448"/>
        <c:scaling>
          <c:orientation val="minMax"/>
          <c:max val="2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Net Power (MW)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47328"/>
        <c:crosses val="autoZero"/>
        <c:crossBetween val="midCat"/>
        <c:majorUnit val="20"/>
        <c:minorUnit val="5"/>
      </c:valAx>
      <c:valAx>
        <c:axId val="1732647328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9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13188976377953"/>
          <c:y val="7.002260134149893E-2"/>
          <c:w val="0.5033107319918344"/>
          <c:h val="0.1608807232429279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52850685330999"/>
          <c:y val="5.0925925925925923E-2"/>
          <c:w val="0.68925014581510646"/>
          <c:h val="0.74350320793234181"/>
        </c:manualLayout>
      </c:layout>
      <c:scatterChart>
        <c:scatterStyle val="lineMarker"/>
        <c:varyColors val="0"/>
        <c:ser>
          <c:idx val="2"/>
          <c:order val="0"/>
          <c:tx>
            <c:v>Feedwater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baseline!$P$2:$P$51</c:f>
              <c:numCache>
                <c:formatCode>General</c:formatCode>
                <c:ptCount val="50"/>
                <c:pt idx="0">
                  <c:v>28.999952216994402</c:v>
                </c:pt>
                <c:pt idx="1">
                  <c:v>28.647067183848801</c:v>
                </c:pt>
                <c:pt idx="2">
                  <c:v>28.293910280542899</c:v>
                </c:pt>
                <c:pt idx="3">
                  <c:v>27.940454599815499</c:v>
                </c:pt>
                <c:pt idx="4">
                  <c:v>27.586738826586998</c:v>
                </c:pt>
                <c:pt idx="5">
                  <c:v>27.232774010571902</c:v>
                </c:pt>
                <c:pt idx="6">
                  <c:v>26.8785124213628</c:v>
                </c:pt>
                <c:pt idx="7">
                  <c:v>26.524034627582498</c:v>
                </c:pt>
                <c:pt idx="8">
                  <c:v>26.169351558167499</c:v>
                </c:pt>
                <c:pt idx="9">
                  <c:v>25.814382059094498</c:v>
                </c:pt>
                <c:pt idx="10">
                  <c:v>25.4591824911776</c:v>
                </c:pt>
                <c:pt idx="11">
                  <c:v>25.103849571949301</c:v>
                </c:pt>
                <c:pt idx="12">
                  <c:v>24.748354726514201</c:v>
                </c:pt>
                <c:pt idx="13">
                  <c:v>24.392680223523602</c:v>
                </c:pt>
                <c:pt idx="14">
                  <c:v>24.036852473327698</c:v>
                </c:pt>
                <c:pt idx="15">
                  <c:v>23.680866101523598</c:v>
                </c:pt>
                <c:pt idx="16">
                  <c:v>23.324731276215399</c:v>
                </c:pt>
                <c:pt idx="17">
                  <c:v>22.9684703969263</c:v>
                </c:pt>
                <c:pt idx="18">
                  <c:v>22.612087120348502</c:v>
                </c:pt>
                <c:pt idx="19">
                  <c:v>22.255584627096599</c:v>
                </c:pt>
                <c:pt idx="20">
                  <c:v>21.898985373907699</c:v>
                </c:pt>
                <c:pt idx="21">
                  <c:v>21.542298422914101</c:v>
                </c:pt>
                <c:pt idx="22">
                  <c:v>21.1855203577657</c:v>
                </c:pt>
                <c:pt idx="23">
                  <c:v>20.828667259034098</c:v>
                </c:pt>
                <c:pt idx="24">
                  <c:v>20.4717574873474</c:v>
                </c:pt>
                <c:pt idx="25">
                  <c:v>20.114784265827499</c:v>
                </c:pt>
                <c:pt idx="26">
                  <c:v>19.757739664872499</c:v>
                </c:pt>
                <c:pt idx="27">
                  <c:v>19.4006586776521</c:v>
                </c:pt>
                <c:pt idx="28">
                  <c:v>19.0435584275113</c:v>
                </c:pt>
                <c:pt idx="29">
                  <c:v>18.686425625690099</c:v>
                </c:pt>
                <c:pt idx="30">
                  <c:v>18.329244470151401</c:v>
                </c:pt>
                <c:pt idx="31">
                  <c:v>17.9720272878698</c:v>
                </c:pt>
                <c:pt idx="32">
                  <c:v>17.6015105940326</c:v>
                </c:pt>
                <c:pt idx="33">
                  <c:v>17.243746930852701</c:v>
                </c:pt>
                <c:pt idx="34">
                  <c:v>16.8864858873924</c:v>
                </c:pt>
                <c:pt idx="35">
                  <c:v>16.529627800696399</c:v>
                </c:pt>
                <c:pt idx="36">
                  <c:v>16.1730935688452</c:v>
                </c:pt>
                <c:pt idx="37">
                  <c:v>15.8168214837769</c:v>
                </c:pt>
                <c:pt idx="38">
                  <c:v>15.460762002275301</c:v>
                </c:pt>
                <c:pt idx="39">
                  <c:v>15.104875883165899</c:v>
                </c:pt>
                <c:pt idx="40">
                  <c:v>14.7491288224453</c:v>
                </c:pt>
                <c:pt idx="41">
                  <c:v>14.393488887763599</c:v>
                </c:pt>
                <c:pt idx="42">
                  <c:v>14.0379304199249</c:v>
                </c:pt>
                <c:pt idx="43">
                  <c:v>13.682430674090099</c:v>
                </c:pt>
                <c:pt idx="44">
                  <c:v>13.326970038460299</c:v>
                </c:pt>
                <c:pt idx="45">
                  <c:v>12.9715366744873</c:v>
                </c:pt>
                <c:pt idx="46">
                  <c:v>12.6161203396543</c:v>
                </c:pt>
                <c:pt idx="47">
                  <c:v>12.260711368989099</c:v>
                </c:pt>
                <c:pt idx="48">
                  <c:v>11.904879837598299</c:v>
                </c:pt>
                <c:pt idx="49">
                  <c:v>11.5487621562746</c:v>
                </c:pt>
              </c:numCache>
            </c:numRef>
          </c:xVal>
          <c:yVal>
            <c:numRef>
              <c:f>baseline!$AC$2:$AC$51</c:f>
              <c:numCache>
                <c:formatCode>General</c:formatCode>
                <c:ptCount val="50"/>
                <c:pt idx="0">
                  <c:v>507.37742552911197</c:v>
                </c:pt>
                <c:pt idx="1">
                  <c:v>506.84435188937402</c:v>
                </c:pt>
                <c:pt idx="2">
                  <c:v>506.30445080130397</c:v>
                </c:pt>
                <c:pt idx="3">
                  <c:v>505.757341194194</c:v>
                </c:pt>
                <c:pt idx="4">
                  <c:v>505.20300284617701</c:v>
                </c:pt>
                <c:pt idx="5">
                  <c:v>504.641217235863</c:v>
                </c:pt>
                <c:pt idx="6">
                  <c:v>504.07154435721799</c:v>
                </c:pt>
                <c:pt idx="7">
                  <c:v>503.49406914762397</c:v>
                </c:pt>
                <c:pt idx="8">
                  <c:v>502.90868514857902</c:v>
                </c:pt>
                <c:pt idx="9">
                  <c:v>502.31527100717199</c:v>
                </c:pt>
                <c:pt idx="10">
                  <c:v>501.71341122344802</c:v>
                </c:pt>
                <c:pt idx="11">
                  <c:v>501.10297487238898</c:v>
                </c:pt>
                <c:pt idx="12">
                  <c:v>500.48348236826303</c:v>
                </c:pt>
                <c:pt idx="13">
                  <c:v>499.85448578632901</c:v>
                </c:pt>
                <c:pt idx="14">
                  <c:v>499.21581335161102</c:v>
                </c:pt>
                <c:pt idx="15">
                  <c:v>498.567139576084</c:v>
                </c:pt>
                <c:pt idx="16">
                  <c:v>497.90806320006197</c:v>
                </c:pt>
                <c:pt idx="17">
                  <c:v>497.238410285133</c:v>
                </c:pt>
                <c:pt idx="18">
                  <c:v>496.55775305923402</c:v>
                </c:pt>
                <c:pt idx="19">
                  <c:v>495.86567730971097</c:v>
                </c:pt>
                <c:pt idx="20">
                  <c:v>495.16192883941</c:v>
                </c:pt>
                <c:pt idx="21">
                  <c:v>494.44607823434001</c:v>
                </c:pt>
                <c:pt idx="22">
                  <c:v>493.71760211779701</c:v>
                </c:pt>
                <c:pt idx="23">
                  <c:v>492.976151457681</c:v>
                </c:pt>
                <c:pt idx="24">
                  <c:v>492.22132273130501</c:v>
                </c:pt>
                <c:pt idx="25">
                  <c:v>491.452478768145</c:v>
                </c:pt>
                <c:pt idx="26">
                  <c:v>490.66911444890201</c:v>
                </c:pt>
                <c:pt idx="27">
                  <c:v>489.87071314738802</c:v>
                </c:pt>
                <c:pt idx="28">
                  <c:v>489.05687446719901</c:v>
                </c:pt>
                <c:pt idx="29">
                  <c:v>488.22685606195802</c:v>
                </c:pt>
                <c:pt idx="30">
                  <c:v>487.37981833834601</c:v>
                </c:pt>
                <c:pt idx="31">
                  <c:v>486.51516669699299</c:v>
                </c:pt>
                <c:pt idx="32">
                  <c:v>485.47887172229503</c:v>
                </c:pt>
                <c:pt idx="33">
                  <c:v>484.51540974875599</c:v>
                </c:pt>
                <c:pt idx="34">
                  <c:v>483.53289379006299</c:v>
                </c:pt>
                <c:pt idx="35">
                  <c:v>482.53059786246803</c:v>
                </c:pt>
                <c:pt idx="36">
                  <c:v>481.50771266008297</c:v>
                </c:pt>
                <c:pt idx="37">
                  <c:v>480.46336792560999</c:v>
                </c:pt>
                <c:pt idx="38">
                  <c:v>479.39666049079602</c:v>
                </c:pt>
                <c:pt idx="39">
                  <c:v>478.30659160559202</c:v>
                </c:pt>
                <c:pt idx="40">
                  <c:v>477.192086375467</c:v>
                </c:pt>
                <c:pt idx="41">
                  <c:v>476.05200010418298</c:v>
                </c:pt>
                <c:pt idx="42">
                  <c:v>474.88505688563401</c:v>
                </c:pt>
                <c:pt idx="43">
                  <c:v>473.68991768771099</c:v>
                </c:pt>
                <c:pt idx="44">
                  <c:v>472.46517641057898</c:v>
                </c:pt>
                <c:pt idx="45">
                  <c:v>471.209262463112</c:v>
                </c:pt>
                <c:pt idx="46">
                  <c:v>469.92051276168502</c:v>
                </c:pt>
                <c:pt idx="47">
                  <c:v>468.59717253467602</c:v>
                </c:pt>
                <c:pt idx="48">
                  <c:v>467.32155114072401</c:v>
                </c:pt>
                <c:pt idx="49">
                  <c:v>466.07736324486098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22-4C42-A253-639DAE19D95D}"/>
            </c:ext>
          </c:extLst>
        </c:ser>
        <c:ser>
          <c:idx val="0"/>
          <c:order val="1"/>
          <c:tx>
            <c:v>Saturation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baseline!$P$2:$P$51</c:f>
              <c:numCache>
                <c:formatCode>General</c:formatCode>
                <c:ptCount val="50"/>
                <c:pt idx="0">
                  <c:v>28.999952216994402</c:v>
                </c:pt>
                <c:pt idx="1">
                  <c:v>28.647067183848801</c:v>
                </c:pt>
                <c:pt idx="2">
                  <c:v>28.293910280542899</c:v>
                </c:pt>
                <c:pt idx="3">
                  <c:v>27.940454599815499</c:v>
                </c:pt>
                <c:pt idx="4">
                  <c:v>27.586738826586998</c:v>
                </c:pt>
                <c:pt idx="5">
                  <c:v>27.232774010571902</c:v>
                </c:pt>
                <c:pt idx="6">
                  <c:v>26.8785124213628</c:v>
                </c:pt>
                <c:pt idx="7">
                  <c:v>26.524034627582498</c:v>
                </c:pt>
                <c:pt idx="8">
                  <c:v>26.169351558167499</c:v>
                </c:pt>
                <c:pt idx="9">
                  <c:v>25.814382059094498</c:v>
                </c:pt>
                <c:pt idx="10">
                  <c:v>25.4591824911776</c:v>
                </c:pt>
                <c:pt idx="11">
                  <c:v>25.103849571949301</c:v>
                </c:pt>
                <c:pt idx="12">
                  <c:v>24.748354726514201</c:v>
                </c:pt>
                <c:pt idx="13">
                  <c:v>24.392680223523602</c:v>
                </c:pt>
                <c:pt idx="14">
                  <c:v>24.036852473327698</c:v>
                </c:pt>
                <c:pt idx="15">
                  <c:v>23.680866101523598</c:v>
                </c:pt>
                <c:pt idx="16">
                  <c:v>23.324731276215399</c:v>
                </c:pt>
                <c:pt idx="17">
                  <c:v>22.9684703969263</c:v>
                </c:pt>
                <c:pt idx="18">
                  <c:v>22.612087120348502</c:v>
                </c:pt>
                <c:pt idx="19">
                  <c:v>22.255584627096599</c:v>
                </c:pt>
                <c:pt idx="20">
                  <c:v>21.898985373907699</c:v>
                </c:pt>
                <c:pt idx="21">
                  <c:v>21.542298422914101</c:v>
                </c:pt>
                <c:pt idx="22">
                  <c:v>21.1855203577657</c:v>
                </c:pt>
                <c:pt idx="23">
                  <c:v>20.828667259034098</c:v>
                </c:pt>
                <c:pt idx="24">
                  <c:v>20.4717574873474</c:v>
                </c:pt>
                <c:pt idx="25">
                  <c:v>20.114784265827499</c:v>
                </c:pt>
                <c:pt idx="26">
                  <c:v>19.757739664872499</c:v>
                </c:pt>
                <c:pt idx="27">
                  <c:v>19.4006586776521</c:v>
                </c:pt>
                <c:pt idx="28">
                  <c:v>19.0435584275113</c:v>
                </c:pt>
                <c:pt idx="29">
                  <c:v>18.686425625690099</c:v>
                </c:pt>
                <c:pt idx="30">
                  <c:v>18.329244470151401</c:v>
                </c:pt>
                <c:pt idx="31">
                  <c:v>17.9720272878698</c:v>
                </c:pt>
                <c:pt idx="32">
                  <c:v>17.6015105940326</c:v>
                </c:pt>
                <c:pt idx="33">
                  <c:v>17.243746930852701</c:v>
                </c:pt>
                <c:pt idx="34">
                  <c:v>16.8864858873924</c:v>
                </c:pt>
                <c:pt idx="35">
                  <c:v>16.529627800696399</c:v>
                </c:pt>
                <c:pt idx="36">
                  <c:v>16.1730935688452</c:v>
                </c:pt>
                <c:pt idx="37">
                  <c:v>15.8168214837769</c:v>
                </c:pt>
                <c:pt idx="38">
                  <c:v>15.460762002275301</c:v>
                </c:pt>
                <c:pt idx="39">
                  <c:v>15.104875883165899</c:v>
                </c:pt>
                <c:pt idx="40">
                  <c:v>14.7491288224453</c:v>
                </c:pt>
                <c:pt idx="41">
                  <c:v>14.393488887763599</c:v>
                </c:pt>
                <c:pt idx="42">
                  <c:v>14.0379304199249</c:v>
                </c:pt>
                <c:pt idx="43">
                  <c:v>13.682430674090099</c:v>
                </c:pt>
                <c:pt idx="44">
                  <c:v>13.326970038460299</c:v>
                </c:pt>
                <c:pt idx="45">
                  <c:v>12.9715366744873</c:v>
                </c:pt>
                <c:pt idx="46">
                  <c:v>12.6161203396543</c:v>
                </c:pt>
                <c:pt idx="47">
                  <c:v>12.260711368989099</c:v>
                </c:pt>
                <c:pt idx="48">
                  <c:v>11.904879837598299</c:v>
                </c:pt>
                <c:pt idx="49">
                  <c:v>11.5487621562746</c:v>
                </c:pt>
              </c:numCache>
            </c:numRef>
          </c:xVal>
          <c:yVal>
            <c:numRef>
              <c:f>baseline!$AD$2:$AD$51</c:f>
              <c:numCache>
                <c:formatCode>General</c:formatCode>
                <c:ptCount val="50"/>
                <c:pt idx="0">
                  <c:v>605.57379773709295</c:v>
                </c:pt>
                <c:pt idx="1">
                  <c:v>605.12462690392704</c:v>
                </c:pt>
                <c:pt idx="2">
                  <c:v>604.67423208862101</c:v>
                </c:pt>
                <c:pt idx="3">
                  <c:v>604.22267022394794</c:v>
                </c:pt>
                <c:pt idx="4">
                  <c:v>603.76989482901797</c:v>
                </c:pt>
                <c:pt idx="5">
                  <c:v>603.31591087618801</c:v>
                </c:pt>
                <c:pt idx="6">
                  <c:v>602.86078532801798</c:v>
                </c:pt>
                <c:pt idx="7">
                  <c:v>602.40444025595002</c:v>
                </c:pt>
                <c:pt idx="8">
                  <c:v>601.94685035244095</c:v>
                </c:pt>
                <c:pt idx="9">
                  <c:v>601.48816860754596</c:v>
                </c:pt>
                <c:pt idx="10">
                  <c:v>601.02832126962096</c:v>
                </c:pt>
                <c:pt idx="11">
                  <c:v>600.56720071441498</c:v>
                </c:pt>
                <c:pt idx="12">
                  <c:v>600.10486590418395</c:v>
                </c:pt>
                <c:pt idx="13">
                  <c:v>599.64135090831701</c:v>
                </c:pt>
                <c:pt idx="14">
                  <c:v>599.17663156348999</c:v>
                </c:pt>
                <c:pt idx="15">
                  <c:v>598.71072140135902</c:v>
                </c:pt>
                <c:pt idx="16">
                  <c:v>598.24363626433001</c:v>
                </c:pt>
                <c:pt idx="17">
                  <c:v>597.77534598289901</c:v>
                </c:pt>
                <c:pt idx="18">
                  <c:v>597.30586721333304</c:v>
                </c:pt>
                <c:pt idx="19">
                  <c:v>596.83521714524795</c:v>
                </c:pt>
                <c:pt idx="20">
                  <c:v>596.36337136342297</c:v>
                </c:pt>
                <c:pt idx="21">
                  <c:v>595.89033941486605</c:v>
                </c:pt>
                <c:pt idx="22">
                  <c:v>595.41614479595796</c:v>
                </c:pt>
                <c:pt idx="23">
                  <c:v>594.94077931847505</c:v>
                </c:pt>
                <c:pt idx="24">
                  <c:v>594.46423112723801</c:v>
                </c:pt>
                <c:pt idx="25">
                  <c:v>593.98653314869796</c:v>
                </c:pt>
                <c:pt idx="26">
                  <c:v>593.50770871510895</c:v>
                </c:pt>
                <c:pt idx="27">
                  <c:v>593.02773864963501</c:v>
                </c:pt>
                <c:pt idx="28">
                  <c:v>592.54660587216802</c:v>
                </c:pt>
                <c:pt idx="29">
                  <c:v>592.06434943011004</c:v>
                </c:pt>
                <c:pt idx="30">
                  <c:v>591.581023858815</c:v>
                </c:pt>
                <c:pt idx="31">
                  <c:v>591.09662923773601</c:v>
                </c:pt>
                <c:pt idx="32">
                  <c:v>590.62533919128998</c:v>
                </c:pt>
                <c:pt idx="33">
                  <c:v>590.14467752329904</c:v>
                </c:pt>
                <c:pt idx="34">
                  <c:v>589.66261027350299</c:v>
                </c:pt>
                <c:pt idx="35">
                  <c:v>589.17915610484795</c:v>
                </c:pt>
                <c:pt idx="36">
                  <c:v>588.69433544007995</c:v>
                </c:pt>
                <c:pt idx="37">
                  <c:v>588.20816723223004</c:v>
                </c:pt>
                <c:pt idx="38">
                  <c:v>587.72067310950797</c:v>
                </c:pt>
                <c:pt idx="39">
                  <c:v>587.23187462615704</c:v>
                </c:pt>
                <c:pt idx="40">
                  <c:v>586.74179814622596</c:v>
                </c:pt>
                <c:pt idx="41">
                  <c:v>586.25047811632203</c:v>
                </c:pt>
                <c:pt idx="42">
                  <c:v>585.75794951165506</c:v>
                </c:pt>
                <c:pt idx="43">
                  <c:v>585.26425002485098</c:v>
                </c:pt>
                <c:pt idx="44">
                  <c:v>584.76942195510196</c:v>
                </c:pt>
                <c:pt idx="45">
                  <c:v>584.27350645377203</c:v>
                </c:pt>
                <c:pt idx="46">
                  <c:v>583.77654828139805</c:v>
                </c:pt>
                <c:pt idx="47">
                  <c:v>583.27859950195102</c:v>
                </c:pt>
                <c:pt idx="48">
                  <c:v>582.77992164141301</c:v>
                </c:pt>
                <c:pt idx="49">
                  <c:v>582.28049325432096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22-4C42-A253-639DAE19D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112031"/>
        <c:axId val="1544373887"/>
      </c:scatterChart>
      <c:valAx>
        <c:axId val="1466112031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Coal</a:t>
                </a:r>
                <a:r>
                  <a:rPr lang="en-US" baseline="0"/>
                  <a:t> Flow (kg/s)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73887"/>
        <c:crosses val="autoZero"/>
        <c:crossBetween val="midCat"/>
      </c:valAx>
      <c:valAx>
        <c:axId val="1544373887"/>
        <c:scaling>
          <c:orientation val="minMax"/>
          <c:max val="63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Economizer</a:t>
                </a:r>
                <a:r>
                  <a:rPr lang="en-US" baseline="0"/>
                  <a:t> Outlet Temperature (K)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174978127734032E-2"/>
              <c:y val="9.832567804024498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12031"/>
        <c:crosses val="autoZero"/>
        <c:crossBetween val="midCat"/>
        <c:majorUnit val="20"/>
        <c:min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704286964129486"/>
          <c:y val="0.64409667541557303"/>
          <c:w val="0.3759496208807232"/>
          <c:h val="0.1180577427821522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17" Type="http://schemas.openxmlformats.org/officeDocument/2006/relationships/chart" Target="../charts/chart26.xml"/><Relationship Id="rId2" Type="http://schemas.openxmlformats.org/officeDocument/2006/relationships/chart" Target="../charts/chart11.xml"/><Relationship Id="rId16" Type="http://schemas.openxmlformats.org/officeDocument/2006/relationships/chart" Target="../charts/chart25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171450</xdr:rowOff>
    </xdr:from>
    <xdr:to>
      <xdr:col>4</xdr:col>
      <xdr:colOff>314325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26E19-FCE5-4F1C-9C36-E823F1913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1</xdr:row>
      <xdr:rowOff>147636</xdr:rowOff>
    </xdr:from>
    <xdr:to>
      <xdr:col>10</xdr:col>
      <xdr:colOff>95250</xdr:colOff>
      <xdr:row>16</xdr:row>
      <xdr:rowOff>176211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F96D8F-5A7A-45C0-A891-D1F6D1B93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114299</xdr:colOff>
      <xdr:row>18</xdr:row>
      <xdr:rowOff>142874</xdr:rowOff>
    </xdr:from>
    <xdr:to>
      <xdr:col>10</xdr:col>
      <xdr:colOff>266699</xdr:colOff>
      <xdr:row>33</xdr:row>
      <xdr:rowOff>171449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80E969-C443-427D-980A-CA29F0544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85726</xdr:colOff>
      <xdr:row>1</xdr:row>
      <xdr:rowOff>152399</xdr:rowOff>
    </xdr:from>
    <xdr:to>
      <xdr:col>15</xdr:col>
      <xdr:colOff>238126</xdr:colOff>
      <xdr:row>16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D6A2A0-730A-4187-A3D0-B62030362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15</xdr:col>
      <xdr:colOff>152400</xdr:colOff>
      <xdr:row>34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2BC238-4801-495C-B916-50A8303FB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19</xdr:row>
      <xdr:rowOff>0</xdr:rowOff>
    </xdr:from>
    <xdr:to>
      <xdr:col>20</xdr:col>
      <xdr:colOff>152400</xdr:colOff>
      <xdr:row>34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59A40DE-5E06-408B-9089-F55E10AA3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152400</xdr:colOff>
      <xdr:row>34</xdr:row>
      <xdr:rowOff>28575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41EA725-D0F1-4617-B36B-091298F67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4763</xdr:colOff>
      <xdr:row>1</xdr:row>
      <xdr:rowOff>157162</xdr:rowOff>
    </xdr:from>
    <xdr:to>
      <xdr:col>20</xdr:col>
      <xdr:colOff>157163</xdr:colOff>
      <xdr:row>17</xdr:row>
      <xdr:rowOff>4762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F61435-0E4F-4F03-8012-009F9EE16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5</xdr:col>
      <xdr:colOff>152400</xdr:colOff>
      <xdr:row>52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56374C9-5C68-4B61-9899-83E404D33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171450</xdr:rowOff>
    </xdr:from>
    <xdr:to>
      <xdr:col>4</xdr:col>
      <xdr:colOff>314325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B0110-829D-4A12-AA9F-A36C9F633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165160</xdr:colOff>
      <xdr:row>1</xdr:row>
      <xdr:rowOff>165993</xdr:rowOff>
    </xdr:from>
    <xdr:to>
      <xdr:col>13</xdr:col>
      <xdr:colOff>317560</xdr:colOff>
      <xdr:row>17</xdr:row>
      <xdr:rowOff>14241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D588B5-F412-4BCD-8787-C534034B7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78604</xdr:colOff>
      <xdr:row>35</xdr:row>
      <xdr:rowOff>41613</xdr:rowOff>
    </xdr:from>
    <xdr:to>
      <xdr:col>5</xdr:col>
      <xdr:colOff>231004</xdr:colOff>
      <xdr:row>50</xdr:row>
      <xdr:rowOff>70189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34D6EC-56BA-484E-985C-E8074D2CF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439260</xdr:colOff>
      <xdr:row>35</xdr:row>
      <xdr:rowOff>13872</xdr:rowOff>
    </xdr:from>
    <xdr:to>
      <xdr:col>9</xdr:col>
      <xdr:colOff>591659</xdr:colOff>
      <xdr:row>50</xdr:row>
      <xdr:rowOff>42448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F419E6-1ED0-4E0F-A63E-5B4D62D39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595312</xdr:colOff>
      <xdr:row>19</xdr:row>
      <xdr:rowOff>9525</xdr:rowOff>
    </xdr:from>
    <xdr:to>
      <xdr:col>5</xdr:col>
      <xdr:colOff>100012</xdr:colOff>
      <xdr:row>34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17FBB1-1C57-4A46-90A4-A1D28011A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25755</xdr:colOff>
      <xdr:row>52</xdr:row>
      <xdr:rowOff>160677</xdr:rowOff>
    </xdr:from>
    <xdr:to>
      <xdr:col>10</xdr:col>
      <xdr:colOff>177786</xdr:colOff>
      <xdr:row>68</xdr:row>
      <xdr:rowOff>8924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A99450-B4C1-4D20-8D10-07EC0B306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508617</xdr:colOff>
      <xdr:row>1</xdr:row>
      <xdr:rowOff>175703</xdr:rowOff>
    </xdr:from>
    <xdr:to>
      <xdr:col>9</xdr:col>
      <xdr:colOff>13686</xdr:colOff>
      <xdr:row>17</xdr:row>
      <xdr:rowOff>23951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71A68BD-A420-462A-9E6A-1E02652B1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633459</xdr:colOff>
      <xdr:row>20</xdr:row>
      <xdr:rowOff>87852</xdr:rowOff>
    </xdr:from>
    <xdr:to>
      <xdr:col>25</xdr:col>
      <xdr:colOff>138529</xdr:colOff>
      <xdr:row>35</xdr:row>
      <xdr:rowOff>116426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4E5799B-6D62-407F-A6FF-258289323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605715</xdr:colOff>
      <xdr:row>4</xdr:row>
      <xdr:rowOff>55486</xdr:rowOff>
    </xdr:from>
    <xdr:to>
      <xdr:col>25</xdr:col>
      <xdr:colOff>110785</xdr:colOff>
      <xdr:row>19</xdr:row>
      <xdr:rowOff>84060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59C71E4-A193-4199-8F35-6500C9982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272804</xdr:colOff>
      <xdr:row>18</xdr:row>
      <xdr:rowOff>78605</xdr:rowOff>
    </xdr:from>
    <xdr:to>
      <xdr:col>9</xdr:col>
      <xdr:colOff>424833</xdr:colOff>
      <xdr:row>33</xdr:row>
      <xdr:rowOff>107179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DE054DA-95E2-49FB-ABF7-3E9D68EE2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97101</xdr:colOff>
      <xdr:row>52</xdr:row>
      <xdr:rowOff>92475</xdr:rowOff>
    </xdr:from>
    <xdr:to>
      <xdr:col>5</xdr:col>
      <xdr:colOff>249131</xdr:colOff>
      <xdr:row>67</xdr:row>
      <xdr:rowOff>121050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9447476-902F-48BC-9839-2154741EE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50862</xdr:colOff>
      <xdr:row>51</xdr:row>
      <xdr:rowOff>157208</xdr:rowOff>
    </xdr:from>
    <xdr:to>
      <xdr:col>15</xdr:col>
      <xdr:colOff>202892</xdr:colOff>
      <xdr:row>67</xdr:row>
      <xdr:rowOff>5456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8EA938C-FD9D-4BB6-8DA0-025B5081D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52</xdr:row>
      <xdr:rowOff>0</xdr:rowOff>
    </xdr:from>
    <xdr:to>
      <xdr:col>20</xdr:col>
      <xdr:colOff>152030</xdr:colOff>
      <xdr:row>67</xdr:row>
      <xdr:rowOff>28575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497E75E-798D-4404-80EE-1933BDFA3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5</xdr:col>
      <xdr:colOff>152030</xdr:colOff>
      <xdr:row>86</xdr:row>
      <xdr:rowOff>28575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1494E71-DB47-4BA7-AF4B-1051B6F85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508617</xdr:colOff>
      <xdr:row>70</xdr:row>
      <xdr:rowOff>157208</xdr:rowOff>
    </xdr:from>
    <xdr:to>
      <xdr:col>10</xdr:col>
      <xdr:colOff>13316</xdr:colOff>
      <xdr:row>86</xdr:row>
      <xdr:rowOff>5455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AFB79EA-3371-4F3F-BFDF-3B03708C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87</xdr:row>
      <xdr:rowOff>0</xdr:rowOff>
    </xdr:from>
    <xdr:to>
      <xdr:col>5</xdr:col>
      <xdr:colOff>152400</xdr:colOff>
      <xdr:row>102</xdr:row>
      <xdr:rowOff>28576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5CFEFA7F-610F-4386-A6AE-E51BE9080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517865</xdr:colOff>
      <xdr:row>86</xdr:row>
      <xdr:rowOff>115595</xdr:rowOff>
    </xdr:from>
    <xdr:to>
      <xdr:col>10</xdr:col>
      <xdr:colOff>22934</xdr:colOff>
      <xdr:row>101</xdr:row>
      <xdr:rowOff>144170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F520A1A-080E-4A94-9648-C48ED997F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A422E-5147-4098-97F9-53F04DEE57D3}">
  <dimension ref="A1:AN51"/>
  <sheetViews>
    <sheetView topLeftCell="G7" workbookViewId="0">
      <selection activeCell="AM1" sqref="AM1:AN51"/>
    </sheetView>
  </sheetViews>
  <sheetFormatPr defaultRowHeight="14.25" x14ac:dyDescent="0.45"/>
  <cols>
    <col min="1" max="1" width="11.73046875" bestFit="1" customWidth="1"/>
    <col min="2" max="2" width="27.19921875" bestFit="1" customWidth="1"/>
  </cols>
  <sheetData>
    <row r="1" spans="1:40" x14ac:dyDescent="0.45">
      <c r="B1" t="s">
        <v>0</v>
      </c>
      <c r="C1" t="s">
        <v>8</v>
      </c>
      <c r="D1" t="s">
        <v>188</v>
      </c>
      <c r="E1" t="s">
        <v>189</v>
      </c>
      <c r="F1" t="s">
        <v>211</v>
      </c>
      <c r="G1" t="s">
        <v>190</v>
      </c>
      <c r="H1" t="s">
        <v>4</v>
      </c>
      <c r="I1" t="s">
        <v>191</v>
      </c>
      <c r="J1" t="s">
        <v>5</v>
      </c>
      <c r="K1" t="s">
        <v>8</v>
      </c>
      <c r="L1" t="s">
        <v>212</v>
      </c>
      <c r="M1" t="s">
        <v>192</v>
      </c>
      <c r="N1" t="s">
        <v>206</v>
      </c>
      <c r="O1" t="s">
        <v>193</v>
      </c>
      <c r="P1" t="s">
        <v>194</v>
      </c>
      <c r="Q1" t="s">
        <v>207</v>
      </c>
      <c r="R1" t="s">
        <v>208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204</v>
      </c>
      <c r="AC1" t="s">
        <v>209</v>
      </c>
      <c r="AD1" t="s">
        <v>210</v>
      </c>
      <c r="AE1" t="s">
        <v>205</v>
      </c>
      <c r="AF1" t="s">
        <v>213</v>
      </c>
      <c r="AG1" t="s">
        <v>214</v>
      </c>
      <c r="AH1" t="s">
        <v>215</v>
      </c>
      <c r="AI1" t="s">
        <v>216</v>
      </c>
      <c r="AJ1" t="s">
        <v>218</v>
      </c>
      <c r="AK1" t="s">
        <v>219</v>
      </c>
      <c r="AL1" t="s">
        <v>220</v>
      </c>
      <c r="AM1" t="s">
        <v>221</v>
      </c>
      <c r="AN1" t="s">
        <v>222</v>
      </c>
    </row>
    <row r="2" spans="1:40" x14ac:dyDescent="0.45">
      <c r="A2">
        <v>220000000</v>
      </c>
      <c r="B2" t="s">
        <v>187</v>
      </c>
      <c r="C2">
        <v>219999999.99999899</v>
      </c>
      <c r="D2">
        <v>34.574995654756599</v>
      </c>
      <c r="E2">
        <v>10999589.3305897</v>
      </c>
      <c r="F2">
        <v>10.9995893305897</v>
      </c>
      <c r="G2">
        <v>813.99964361418199</v>
      </c>
      <c r="H2">
        <v>0.96254176609357101</v>
      </c>
      <c r="I2">
        <v>3.0000960130922398</v>
      </c>
      <c r="J2">
        <v>0.98</v>
      </c>
      <c r="K2">
        <v>219999999.99999899</v>
      </c>
      <c r="L2">
        <v>219.99999999999901</v>
      </c>
      <c r="M2">
        <v>9999451.7928565107</v>
      </c>
      <c r="N2">
        <v>9.9994517928565099</v>
      </c>
      <c r="O2">
        <v>814.65116988881596</v>
      </c>
      <c r="P2">
        <v>29.0031019117109</v>
      </c>
      <c r="Q2">
        <v>206039907.130936</v>
      </c>
      <c r="R2">
        <v>206.039907130936</v>
      </c>
      <c r="S2">
        <v>436.99411414610501</v>
      </c>
      <c r="T2">
        <v>442.93213935155501</v>
      </c>
      <c r="U2">
        <v>788003.69170453504</v>
      </c>
      <c r="V2">
        <v>681052.55401879305</v>
      </c>
      <c r="W2">
        <v>181.03612553628</v>
      </c>
      <c r="X2">
        <v>437.13156232371102</v>
      </c>
      <c r="Y2">
        <v>472.13647530148597</v>
      </c>
      <c r="Z2">
        <v>1522232.84746646</v>
      </c>
      <c r="AA2">
        <v>683390.12575365498</v>
      </c>
      <c r="AB2">
        <v>181.03612553628</v>
      </c>
      <c r="AC2">
        <v>507.66031832005098</v>
      </c>
      <c r="AD2">
        <v>600.06744926325302</v>
      </c>
      <c r="AE2">
        <v>1E-3</v>
      </c>
      <c r="AF2">
        <f>IF(R2&gt;130,-0.00012682*R2^2 + 0.049725*R2 + 29.578,-0.00046196*R2^2 + 0.14843*R2 + 22.411)</f>
        <v>34.439515518908642</v>
      </c>
      <c r="AG2">
        <f>D2-AF2</f>
        <v>0.13548013584795626</v>
      </c>
      <c r="AH2">
        <v>1</v>
      </c>
      <c r="AI2">
        <v>0.953171512587488</v>
      </c>
      <c r="AJ2">
        <v>114.002060365258</v>
      </c>
      <c r="AK2">
        <v>138.260554309469</v>
      </c>
      <c r="AL2">
        <v>1334.2634295760599</v>
      </c>
      <c r="AM2">
        <f>IF(L2&lt;140,AJ2,AK2)</f>
        <v>138.260554309469</v>
      </c>
      <c r="AN2">
        <f>AD2-AC2</f>
        <v>92.407130943202048</v>
      </c>
    </row>
    <row r="3" spans="1:40" x14ac:dyDescent="0.45">
      <c r="A3">
        <v>217142857.14285699</v>
      </c>
      <c r="B3" t="s">
        <v>187</v>
      </c>
      <c r="C3">
        <v>217142857.14285699</v>
      </c>
      <c r="D3">
        <v>34.572747243162802</v>
      </c>
      <c r="E3">
        <v>10855570.2909071</v>
      </c>
      <c r="F3">
        <v>10.855570290907099</v>
      </c>
      <c r="G3">
        <v>813.99964355585905</v>
      </c>
      <c r="H3">
        <v>0.96366107582384497</v>
      </c>
      <c r="I3">
        <v>3.0000944383828401</v>
      </c>
      <c r="J3">
        <v>0.98</v>
      </c>
      <c r="K3">
        <v>217142857.14285699</v>
      </c>
      <c r="L3">
        <v>217.142857142857</v>
      </c>
      <c r="M3">
        <v>9868526.0192141496</v>
      </c>
      <c r="N3">
        <v>9.8685260192141495</v>
      </c>
      <c r="O3">
        <v>814.77696409952603</v>
      </c>
      <c r="P3">
        <v>28.6168098029964</v>
      </c>
      <c r="Q3">
        <v>203282442.75402099</v>
      </c>
      <c r="R3">
        <v>203.28244275402099</v>
      </c>
      <c r="S3">
        <v>436.489711464707</v>
      </c>
      <c r="T3">
        <v>442.47689297621798</v>
      </c>
      <c r="U3">
        <v>779361.20971384097</v>
      </c>
      <c r="V3">
        <v>672528.59838075296</v>
      </c>
      <c r="W3">
        <v>178.48549847581901</v>
      </c>
      <c r="X3">
        <v>436.62810320761599</v>
      </c>
      <c r="Y3">
        <v>472.09033039797799</v>
      </c>
      <c r="Z3">
        <v>1520757.3097091501</v>
      </c>
      <c r="AA3">
        <v>674858.80655800202</v>
      </c>
      <c r="AB3">
        <v>178.48549847581901</v>
      </c>
      <c r="AC3">
        <v>507.08065957385799</v>
      </c>
      <c r="AD3">
        <v>599.06885332363402</v>
      </c>
      <c r="AE3">
        <v>1E-3</v>
      </c>
      <c r="AF3">
        <f t="shared" ref="AF3:AF51" si="0">IF(R3&gt;130,-0.00012682*R3^2 + 0.049725*R3 + 29.578,-0.00046196*R3^2 + 0.14843*R3 + 22.411)</f>
        <v>34.445541296650148</v>
      </c>
      <c r="AG3">
        <f t="shared" ref="AG3:AG51" si="1">D3-AF3</f>
        <v>0.12720594651265316</v>
      </c>
      <c r="AH3">
        <v>1</v>
      </c>
      <c r="AI3">
        <v>0.95342266788584695</v>
      </c>
      <c r="AJ3">
        <v>113.79307695853799</v>
      </c>
      <c r="AK3">
        <v>139.51339536738499</v>
      </c>
      <c r="AL3">
        <v>1330.26762124732</v>
      </c>
      <c r="AM3">
        <f t="shared" ref="AM3:AM51" si="2">IF(L3&lt;140,AJ3,AK3)</f>
        <v>139.51339536738499</v>
      </c>
      <c r="AN3">
        <f t="shared" ref="AN3:AN51" si="3">AD3-AC3</f>
        <v>91.98819374977603</v>
      </c>
    </row>
    <row r="4" spans="1:40" x14ac:dyDescent="0.45">
      <c r="A4">
        <v>214285714.285714</v>
      </c>
      <c r="B4" t="s">
        <v>187</v>
      </c>
      <c r="C4">
        <v>214285714.285714</v>
      </c>
      <c r="D4">
        <v>34.5698919301282</v>
      </c>
      <c r="E4">
        <v>10711464.415278999</v>
      </c>
      <c r="F4">
        <v>10.711464415279</v>
      </c>
      <c r="G4">
        <v>813.99964358380498</v>
      </c>
      <c r="H4">
        <v>0.96488963797174998</v>
      </c>
      <c r="I4">
        <v>3.0000935317613102</v>
      </c>
      <c r="J4">
        <v>0.98</v>
      </c>
      <c r="K4">
        <v>214285714.285714</v>
      </c>
      <c r="L4">
        <v>214.28571428571399</v>
      </c>
      <c r="M4">
        <v>9737521.0324204806</v>
      </c>
      <c r="N4">
        <v>9.7375210324204797</v>
      </c>
      <c r="O4">
        <v>814.93358207754898</v>
      </c>
      <c r="P4">
        <v>28.230675324072799</v>
      </c>
      <c r="Q4">
        <v>200522934.623328</v>
      </c>
      <c r="R4">
        <v>200.52293462332801</v>
      </c>
      <c r="S4">
        <v>435.97992812245298</v>
      </c>
      <c r="T4">
        <v>442.01728325962102</v>
      </c>
      <c r="U4">
        <v>770712.23109125404</v>
      </c>
      <c r="V4">
        <v>664000.09647105797</v>
      </c>
      <c r="W4">
        <v>175.93450926612999</v>
      </c>
      <c r="X4">
        <v>436.11921893838303</v>
      </c>
      <c r="Y4">
        <v>472.03821936710398</v>
      </c>
      <c r="Z4">
        <v>1519092.3392443401</v>
      </c>
      <c r="AA4">
        <v>666321.79772945598</v>
      </c>
      <c r="AB4">
        <v>175.93450926612999</v>
      </c>
      <c r="AC4">
        <v>506.49457681457699</v>
      </c>
      <c r="AD4">
        <v>598.05933342988396</v>
      </c>
      <c r="AE4">
        <v>1E-3</v>
      </c>
      <c r="AF4">
        <f t="shared" si="0"/>
        <v>34.449640816296935</v>
      </c>
      <c r="AG4">
        <f t="shared" si="1"/>
        <v>0.12025111383126585</v>
      </c>
      <c r="AH4">
        <v>1</v>
      </c>
      <c r="AI4">
        <v>0.95368268186085403</v>
      </c>
      <c r="AJ4">
        <v>113.57741630996</v>
      </c>
      <c r="AK4">
        <v>140.764233167669</v>
      </c>
      <c r="AL4">
        <v>1326.3072432885399</v>
      </c>
      <c r="AM4">
        <f t="shared" si="2"/>
        <v>140.764233167669</v>
      </c>
      <c r="AN4">
        <f t="shared" si="3"/>
        <v>91.564756615306976</v>
      </c>
    </row>
    <row r="5" spans="1:40" x14ac:dyDescent="0.45">
      <c r="A5">
        <v>211428571.42857099</v>
      </c>
      <c r="B5" t="s">
        <v>187</v>
      </c>
      <c r="C5">
        <v>211428571.42857099</v>
      </c>
      <c r="D5">
        <v>34.566178102857499</v>
      </c>
      <c r="E5">
        <v>10567371.2282224</v>
      </c>
      <c r="F5">
        <v>10.567371228222401</v>
      </c>
      <c r="G5">
        <v>813.99964362193896</v>
      </c>
      <c r="H5">
        <v>0.96621689420766699</v>
      </c>
      <c r="I5">
        <v>3.0000925994602898</v>
      </c>
      <c r="J5">
        <v>0.98</v>
      </c>
      <c r="K5">
        <v>211428571.42857099</v>
      </c>
      <c r="L5">
        <v>211.42857142857099</v>
      </c>
      <c r="M5">
        <v>9606527.5564833991</v>
      </c>
      <c r="N5">
        <v>9.6065275564833996</v>
      </c>
      <c r="O5">
        <v>815.10424999460702</v>
      </c>
      <c r="P5">
        <v>27.844868399669998</v>
      </c>
      <c r="Q5">
        <v>197761294.23392099</v>
      </c>
      <c r="R5">
        <v>197.76129423392101</v>
      </c>
      <c r="S5">
        <v>435.46470068560097</v>
      </c>
      <c r="T5">
        <v>441.55327219523502</v>
      </c>
      <c r="U5">
        <v>762057.74925657001</v>
      </c>
      <c r="V5">
        <v>655468.11749447696</v>
      </c>
      <c r="W5">
        <v>173.38629787768599</v>
      </c>
      <c r="X5">
        <v>435.60484550888498</v>
      </c>
      <c r="Y5">
        <v>471.98002641434499</v>
      </c>
      <c r="Z5">
        <v>1517234.7291530599</v>
      </c>
      <c r="AA5">
        <v>657780.18195252505</v>
      </c>
      <c r="AB5">
        <v>173.38629787768599</v>
      </c>
      <c r="AC5">
        <v>505.90184148884902</v>
      </c>
      <c r="AD5">
        <v>597.03945902633598</v>
      </c>
      <c r="AE5">
        <v>1E-3</v>
      </c>
      <c r="AF5">
        <f t="shared" si="0"/>
        <v>34.451809824962609</v>
      </c>
      <c r="AG5">
        <f t="shared" si="1"/>
        <v>0.11436827789489001</v>
      </c>
      <c r="AH5">
        <v>1</v>
      </c>
      <c r="AI5">
        <v>0.95394644385641603</v>
      </c>
      <c r="AJ5">
        <v>113.35382110139101</v>
      </c>
      <c r="AK5">
        <v>142.010973824676</v>
      </c>
      <c r="AL5">
        <v>1322.37718252319</v>
      </c>
      <c r="AM5">
        <f t="shared" si="2"/>
        <v>142.010973824676</v>
      </c>
      <c r="AN5">
        <f t="shared" si="3"/>
        <v>91.13761753748696</v>
      </c>
    </row>
    <row r="6" spans="1:40" x14ac:dyDescent="0.45">
      <c r="A6">
        <v>208571428.571428</v>
      </c>
      <c r="B6" t="s">
        <v>187</v>
      </c>
      <c r="C6">
        <v>208571428.571428</v>
      </c>
      <c r="D6">
        <v>34.561840585764301</v>
      </c>
      <c r="E6">
        <v>10423183.4740797</v>
      </c>
      <c r="F6">
        <v>10.4231834740797</v>
      </c>
      <c r="G6">
        <v>813.99964368325402</v>
      </c>
      <c r="H6">
        <v>0.96765386831515299</v>
      </c>
      <c r="I6">
        <v>3.0000912829095499</v>
      </c>
      <c r="J6">
        <v>0.98</v>
      </c>
      <c r="K6">
        <v>208571428.571428</v>
      </c>
      <c r="L6">
        <v>208.57142857142799</v>
      </c>
      <c r="M6">
        <v>9475448.1675960496</v>
      </c>
      <c r="N6">
        <v>9.4754481675960491</v>
      </c>
      <c r="O6">
        <v>815.309199715658</v>
      </c>
      <c r="P6">
        <v>27.4591920057509</v>
      </c>
      <c r="Q6">
        <v>194997650.75020999</v>
      </c>
      <c r="R6">
        <v>194.99765075021</v>
      </c>
      <c r="S6">
        <v>434.943807109185</v>
      </c>
      <c r="T6">
        <v>441.08468924261399</v>
      </c>
      <c r="U6">
        <v>753396.33906251099</v>
      </c>
      <c r="V6">
        <v>646931.17930367996</v>
      </c>
      <c r="W6">
        <v>170.83751983863999</v>
      </c>
      <c r="X6">
        <v>435.084763421361</v>
      </c>
      <c r="Y6">
        <v>471.91610631689099</v>
      </c>
      <c r="Z6">
        <v>1515196.34177033</v>
      </c>
      <c r="AA6">
        <v>649232.53496183304</v>
      </c>
      <c r="AB6">
        <v>170.83751983863999</v>
      </c>
      <c r="AC6">
        <v>505.30230243611902</v>
      </c>
      <c r="AD6">
        <v>596.00811588025397</v>
      </c>
      <c r="AE6">
        <v>1E-3</v>
      </c>
      <c r="AF6">
        <f t="shared" si="0"/>
        <v>34.452043876279035</v>
      </c>
      <c r="AG6">
        <f t="shared" si="1"/>
        <v>0.10979670948526632</v>
      </c>
      <c r="AH6">
        <v>1</v>
      </c>
      <c r="AI6">
        <v>0.95421999844701499</v>
      </c>
      <c r="AJ6">
        <v>113.123515222271</v>
      </c>
      <c r="AK6">
        <v>143.256099128524</v>
      </c>
      <c r="AL6">
        <v>1318.48382903847</v>
      </c>
      <c r="AM6">
        <f t="shared" si="2"/>
        <v>143.256099128524</v>
      </c>
      <c r="AN6">
        <f t="shared" si="3"/>
        <v>90.705813444134947</v>
      </c>
    </row>
    <row r="7" spans="1:40" x14ac:dyDescent="0.45">
      <c r="A7">
        <v>205714285.71428499</v>
      </c>
      <c r="B7" t="s">
        <v>187</v>
      </c>
      <c r="C7">
        <v>205714285.71428499</v>
      </c>
      <c r="D7">
        <v>34.556558942066999</v>
      </c>
      <c r="E7">
        <v>10279023.827258799</v>
      </c>
      <c r="F7">
        <v>10.279023827258801</v>
      </c>
      <c r="G7">
        <v>813.99964396343705</v>
      </c>
      <c r="H7">
        <v>0.96918964282035602</v>
      </c>
      <c r="I7">
        <v>3.0000914211418199</v>
      </c>
      <c r="J7">
        <v>0.98</v>
      </c>
      <c r="K7">
        <v>205714285.71428499</v>
      </c>
      <c r="L7">
        <v>205.71428571428501</v>
      </c>
      <c r="M7">
        <v>9344393.7599595804</v>
      </c>
      <c r="N7">
        <v>9.3443937599595799</v>
      </c>
      <c r="O7">
        <v>815.52755318426102</v>
      </c>
      <c r="P7">
        <v>27.073861510653199</v>
      </c>
      <c r="Q7">
        <v>192231898.751645</v>
      </c>
      <c r="R7">
        <v>192.23189875164499</v>
      </c>
      <c r="S7">
        <v>434.41719350374598</v>
      </c>
      <c r="T7">
        <v>440.611506751192</v>
      </c>
      <c r="U7">
        <v>744729.28950762004</v>
      </c>
      <c r="V7">
        <v>638390.65538113704</v>
      </c>
      <c r="W7">
        <v>168.29194891253499</v>
      </c>
      <c r="X7">
        <v>434.558917993693</v>
      </c>
      <c r="Y7">
        <v>471.84631160724302</v>
      </c>
      <c r="Z7">
        <v>1512973.0551555599</v>
      </c>
      <c r="AA7">
        <v>640680.24044578697</v>
      </c>
      <c r="AB7">
        <v>168.29194891253499</v>
      </c>
      <c r="AC7">
        <v>504.69572620579902</v>
      </c>
      <c r="AD7">
        <v>594.96605484141799</v>
      </c>
      <c r="AE7">
        <v>1E-3</v>
      </c>
      <c r="AF7">
        <f t="shared" si="0"/>
        <v>34.450338655943966</v>
      </c>
      <c r="AG7">
        <f t="shared" si="1"/>
        <v>0.10622028612303325</v>
      </c>
      <c r="AH7">
        <v>1</v>
      </c>
      <c r="AI7">
        <v>0.95449701944149901</v>
      </c>
      <c r="AJ7">
        <v>112.885063806978</v>
      </c>
      <c r="AK7">
        <v>144.49682905677699</v>
      </c>
      <c r="AL7">
        <v>1314.6224055645</v>
      </c>
      <c r="AM7">
        <f t="shared" si="2"/>
        <v>144.49682905677699</v>
      </c>
      <c r="AN7">
        <f t="shared" si="3"/>
        <v>90.270328635618966</v>
      </c>
    </row>
    <row r="8" spans="1:40" x14ac:dyDescent="0.45">
      <c r="A8">
        <v>202857142.857142</v>
      </c>
      <c r="B8" t="s">
        <v>187</v>
      </c>
      <c r="C8">
        <v>202857142.857142</v>
      </c>
      <c r="D8">
        <v>34.550343271485197</v>
      </c>
      <c r="E8">
        <v>10134872.5930136</v>
      </c>
      <c r="F8">
        <v>10.134872593013601</v>
      </c>
      <c r="G8">
        <v>813.99964500709905</v>
      </c>
      <c r="H8">
        <v>0.97082660378615104</v>
      </c>
      <c r="I8">
        <v>3.00008963496238</v>
      </c>
      <c r="J8">
        <v>0.98</v>
      </c>
      <c r="K8">
        <v>202857142.857142</v>
      </c>
      <c r="L8">
        <v>202.85714285714201</v>
      </c>
      <c r="M8">
        <v>9213347.5082408302</v>
      </c>
      <c r="N8">
        <v>9.2133475082408296</v>
      </c>
      <c r="O8">
        <v>815.76301713448402</v>
      </c>
      <c r="P8">
        <v>26.688842974532101</v>
      </c>
      <c r="Q8">
        <v>189464075.80572701</v>
      </c>
      <c r="R8">
        <v>189.46407580572699</v>
      </c>
      <c r="S8">
        <v>433.88469758500702</v>
      </c>
      <c r="T8">
        <v>440.13360691932201</v>
      </c>
      <c r="U8">
        <v>736056.27403354598</v>
      </c>
      <c r="V8">
        <v>629846.21679812204</v>
      </c>
      <c r="W8">
        <v>165.74905775743301</v>
      </c>
      <c r="X8">
        <v>434.02714818261097</v>
      </c>
      <c r="Y8">
        <v>471.770801762681</v>
      </c>
      <c r="Z8">
        <v>1510570.5810952501</v>
      </c>
      <c r="AA8">
        <v>632123.00810841296</v>
      </c>
      <c r="AB8">
        <v>165.74905775743301</v>
      </c>
      <c r="AC8">
        <v>504.08189567642501</v>
      </c>
      <c r="AD8">
        <v>593.91287287415901</v>
      </c>
      <c r="AE8">
        <v>1E-3</v>
      </c>
      <c r="AF8">
        <f t="shared" si="0"/>
        <v>34.446689789266919</v>
      </c>
      <c r="AG8">
        <f t="shared" si="1"/>
        <v>0.1036534822182773</v>
      </c>
      <c r="AH8">
        <v>1</v>
      </c>
      <c r="AI8">
        <v>0.95477858686707995</v>
      </c>
      <c r="AJ8">
        <v>112.638584420391</v>
      </c>
      <c r="AK8">
        <v>145.733745094228</v>
      </c>
      <c r="AL8">
        <v>1310.7948317652299</v>
      </c>
      <c r="AM8">
        <f t="shared" si="2"/>
        <v>145.733745094228</v>
      </c>
      <c r="AN8">
        <f t="shared" si="3"/>
        <v>89.830977197734001</v>
      </c>
    </row>
    <row r="9" spans="1:40" x14ac:dyDescent="0.45">
      <c r="A9">
        <v>200000000</v>
      </c>
      <c r="B9" t="s">
        <v>187</v>
      </c>
      <c r="C9">
        <v>200000000</v>
      </c>
      <c r="D9">
        <v>34.538300631392197</v>
      </c>
      <c r="E9">
        <v>10092301.565870101</v>
      </c>
      <c r="F9">
        <v>10.0923015658701</v>
      </c>
      <c r="G9">
        <v>813.99978936218599</v>
      </c>
      <c r="H9">
        <v>0.97331392401245298</v>
      </c>
      <c r="I9">
        <v>3.00004778014956</v>
      </c>
      <c r="J9">
        <v>0.98</v>
      </c>
      <c r="K9">
        <v>200000000</v>
      </c>
      <c r="L9">
        <v>200</v>
      </c>
      <c r="M9">
        <v>9082779.9133905806</v>
      </c>
      <c r="N9">
        <v>9.0827799133905796</v>
      </c>
      <c r="O9">
        <v>815.95274238294701</v>
      </c>
      <c r="P9">
        <v>26.3090935760661</v>
      </c>
      <c r="Q9">
        <v>186703136.41135901</v>
      </c>
      <c r="R9">
        <v>186.703136411359</v>
      </c>
      <c r="S9">
        <v>433.34776198741599</v>
      </c>
      <c r="T9">
        <v>439.65223520765301</v>
      </c>
      <c r="U9">
        <v>727401.43521646596</v>
      </c>
      <c r="V9">
        <v>621322.97430163901</v>
      </c>
      <c r="W9">
        <v>163.26550223354701</v>
      </c>
      <c r="X9">
        <v>433.49087427027598</v>
      </c>
      <c r="Y9">
        <v>471.68623018570401</v>
      </c>
      <c r="Z9">
        <v>1507883.3262066401</v>
      </c>
      <c r="AA9">
        <v>623585.68673078204</v>
      </c>
      <c r="AB9">
        <v>163.26550223354701</v>
      </c>
      <c r="AC9">
        <v>503.45080887013</v>
      </c>
      <c r="AD9">
        <v>593.47227725573202</v>
      </c>
      <c r="AE9">
        <v>1E-3</v>
      </c>
      <c r="AF9">
        <f t="shared" si="0"/>
        <v>34.441114143539586</v>
      </c>
      <c r="AG9">
        <f t="shared" si="1"/>
        <v>9.7186487852610526E-2</v>
      </c>
      <c r="AH9">
        <v>1</v>
      </c>
      <c r="AI9">
        <v>0.95504539090358498</v>
      </c>
      <c r="AJ9">
        <v>112.375323249396</v>
      </c>
      <c r="AK9">
        <v>146.90659374756299</v>
      </c>
      <c r="AL9">
        <v>1307.6920584724401</v>
      </c>
      <c r="AM9">
        <f t="shared" si="2"/>
        <v>146.90659374756299</v>
      </c>
      <c r="AN9">
        <f t="shared" si="3"/>
        <v>90.02146838560202</v>
      </c>
    </row>
    <row r="10" spans="1:40" x14ac:dyDescent="0.45">
      <c r="A10">
        <v>197142857.14285699</v>
      </c>
      <c r="B10" t="s">
        <v>187</v>
      </c>
      <c r="C10">
        <v>197142857.14285699</v>
      </c>
      <c r="D10">
        <v>34.523364628699902</v>
      </c>
      <c r="E10">
        <v>10083221.2819543</v>
      </c>
      <c r="F10">
        <v>10.0832212819543</v>
      </c>
      <c r="G10">
        <v>813.99978817157705</v>
      </c>
      <c r="H10">
        <v>0.97610902046458903</v>
      </c>
      <c r="I10">
        <v>3.0000483988104598</v>
      </c>
      <c r="J10">
        <v>0.98</v>
      </c>
      <c r="K10">
        <v>197142857.14285699</v>
      </c>
      <c r="L10">
        <v>197.142857142857</v>
      </c>
      <c r="M10">
        <v>8952489.0494347308</v>
      </c>
      <c r="N10">
        <v>8.95248904943473</v>
      </c>
      <c r="O10">
        <v>816.11091410401195</v>
      </c>
      <c r="P10">
        <v>25.931382661239201</v>
      </c>
      <c r="Q10">
        <v>183943121.35503101</v>
      </c>
      <c r="R10">
        <v>183.943121355031</v>
      </c>
      <c r="S10">
        <v>432.80523310094702</v>
      </c>
      <c r="T10">
        <v>439.16643215087799</v>
      </c>
      <c r="U10">
        <v>718748.98158820602</v>
      </c>
      <c r="V10">
        <v>612804.49051546003</v>
      </c>
      <c r="W10">
        <v>160.80573273455599</v>
      </c>
      <c r="X10">
        <v>432.948959926219</v>
      </c>
      <c r="Y10">
        <v>471.59512102277199</v>
      </c>
      <c r="Z10">
        <v>1504992.5138091701</v>
      </c>
      <c r="AA10">
        <v>615052.09402659</v>
      </c>
      <c r="AB10">
        <v>160.80573273455599</v>
      </c>
      <c r="AC10">
        <v>502.808519276955</v>
      </c>
      <c r="AD10">
        <v>593.23747997962505</v>
      </c>
      <c r="AE10">
        <v>1E-3</v>
      </c>
      <c r="AF10">
        <f t="shared" si="0"/>
        <v>34.433607891803184</v>
      </c>
      <c r="AG10">
        <f t="shared" si="1"/>
        <v>8.9756736896717371E-2</v>
      </c>
      <c r="AH10">
        <v>1</v>
      </c>
      <c r="AI10">
        <v>0.95530212118920199</v>
      </c>
      <c r="AJ10">
        <v>112.098204232154</v>
      </c>
      <c r="AK10">
        <v>148.05196581998501</v>
      </c>
      <c r="AL10">
        <v>1304.8245392752499</v>
      </c>
      <c r="AM10">
        <f t="shared" si="2"/>
        <v>148.05196581998501</v>
      </c>
      <c r="AN10">
        <f t="shared" si="3"/>
        <v>90.428960702670054</v>
      </c>
    </row>
    <row r="11" spans="1:40" x14ac:dyDescent="0.45">
      <c r="A11">
        <v>194285714.285714</v>
      </c>
      <c r="B11" t="s">
        <v>187</v>
      </c>
      <c r="C11">
        <v>194285714.285714</v>
      </c>
      <c r="D11">
        <v>34.507841484203503</v>
      </c>
      <c r="E11">
        <v>10065134.0636879</v>
      </c>
      <c r="F11">
        <v>10.0651340636879</v>
      </c>
      <c r="G11">
        <v>813.99978750649404</v>
      </c>
      <c r="H11">
        <v>0.97890610908036102</v>
      </c>
      <c r="I11">
        <v>3.0000482624776201</v>
      </c>
      <c r="J11">
        <v>0.98</v>
      </c>
      <c r="K11">
        <v>194285714.285714</v>
      </c>
      <c r="L11">
        <v>194.28571428571399</v>
      </c>
      <c r="M11">
        <v>8822177.9829274509</v>
      </c>
      <c r="N11">
        <v>8.8221779829274496</v>
      </c>
      <c r="O11">
        <v>816.27449253015004</v>
      </c>
      <c r="P11">
        <v>25.553401380331898</v>
      </c>
      <c r="Q11">
        <v>181180424.85636199</v>
      </c>
      <c r="R11">
        <v>181.18042485636201</v>
      </c>
      <c r="S11">
        <v>432.25596000316801</v>
      </c>
      <c r="T11">
        <v>438.67523276252399</v>
      </c>
      <c r="U11">
        <v>710083.66564552998</v>
      </c>
      <c r="V11">
        <v>604275.15332208399</v>
      </c>
      <c r="W11">
        <v>158.342962826388</v>
      </c>
      <c r="X11">
        <v>432.400266065447</v>
      </c>
      <c r="Y11">
        <v>471.499122906504</v>
      </c>
      <c r="Z11">
        <v>1501951.2582348799</v>
      </c>
      <c r="AA11">
        <v>606506.77780559601</v>
      </c>
      <c r="AB11">
        <v>158.342962826388</v>
      </c>
      <c r="AC11">
        <v>502.15931027179698</v>
      </c>
      <c r="AD11">
        <v>592.94843179627901</v>
      </c>
      <c r="AE11">
        <v>1E-3</v>
      </c>
      <c r="AF11">
        <f t="shared" si="0"/>
        <v>34.424159381732061</v>
      </c>
      <c r="AG11">
        <f t="shared" si="1"/>
        <v>8.3682102471442477E-2</v>
      </c>
      <c r="AH11">
        <v>1</v>
      </c>
      <c r="AI11">
        <v>0.95556014770292497</v>
      </c>
      <c r="AJ11">
        <v>111.811813817887</v>
      </c>
      <c r="AK11">
        <v>149.20075573057599</v>
      </c>
      <c r="AL11">
        <v>1301.90617733619</v>
      </c>
      <c r="AM11">
        <f t="shared" si="2"/>
        <v>149.20075573057599</v>
      </c>
      <c r="AN11">
        <f t="shared" si="3"/>
        <v>90.789121524482027</v>
      </c>
    </row>
    <row r="12" spans="1:40" x14ac:dyDescent="0.45">
      <c r="A12">
        <v>191428571.42857099</v>
      </c>
      <c r="B12" t="s">
        <v>187</v>
      </c>
      <c r="C12">
        <v>191428571.42857099</v>
      </c>
      <c r="D12">
        <v>34.492469794719803</v>
      </c>
      <c r="E12">
        <v>10034266.324198</v>
      </c>
      <c r="F12">
        <v>10.034266324198001</v>
      </c>
      <c r="G12">
        <v>813.99978715909504</v>
      </c>
      <c r="H12">
        <v>0.98170943317556902</v>
      </c>
      <c r="I12">
        <v>3.0000477928570599</v>
      </c>
      <c r="J12">
        <v>0.98</v>
      </c>
      <c r="K12">
        <v>191428571.42857099</v>
      </c>
      <c r="L12">
        <v>191.42857142857099</v>
      </c>
      <c r="M12">
        <v>8691614.3619567305</v>
      </c>
      <c r="N12">
        <v>8.6916143619567308</v>
      </c>
      <c r="O12">
        <v>816.49324210441205</v>
      </c>
      <c r="P12">
        <v>25.1745760478607</v>
      </c>
      <c r="Q12">
        <v>178414941.06485799</v>
      </c>
      <c r="R12">
        <v>178.414941064858</v>
      </c>
      <c r="S12">
        <v>431.69951334521198</v>
      </c>
      <c r="T12">
        <v>438.17830020123802</v>
      </c>
      <c r="U12">
        <v>701401.80999066797</v>
      </c>
      <c r="V12">
        <v>595731.154933115</v>
      </c>
      <c r="W12">
        <v>155.86812859839799</v>
      </c>
      <c r="X12">
        <v>431.84436739208201</v>
      </c>
      <c r="Y12">
        <v>471.39882832127603</v>
      </c>
      <c r="Z12">
        <v>1498779.0117228299</v>
      </c>
      <c r="AA12">
        <v>597945.99652525794</v>
      </c>
      <c r="AB12">
        <v>155.86812859839799</v>
      </c>
      <c r="AC12">
        <v>501.50325743579702</v>
      </c>
      <c r="AD12">
        <v>592.58033753894301</v>
      </c>
      <c r="AE12">
        <v>1E-3</v>
      </c>
      <c r="AF12">
        <f t="shared" si="0"/>
        <v>34.412762503077744</v>
      </c>
      <c r="AG12">
        <f t="shared" si="1"/>
        <v>7.9707291642058919E-2</v>
      </c>
      <c r="AH12">
        <v>1</v>
      </c>
      <c r="AI12">
        <v>0.95583424406377004</v>
      </c>
      <c r="AJ12">
        <v>111.519390328444</v>
      </c>
      <c r="AK12">
        <v>150.360121812833</v>
      </c>
      <c r="AL12">
        <v>1298.9302618827601</v>
      </c>
      <c r="AM12">
        <f t="shared" si="2"/>
        <v>150.360121812833</v>
      </c>
      <c r="AN12">
        <f t="shared" si="3"/>
        <v>91.077080103145988</v>
      </c>
    </row>
    <row r="13" spans="1:40" x14ac:dyDescent="0.45">
      <c r="A13">
        <v>188571428.571428</v>
      </c>
      <c r="B13" t="s">
        <v>187</v>
      </c>
      <c r="C13">
        <v>188571428.571428</v>
      </c>
      <c r="D13">
        <v>34.476826570599798</v>
      </c>
      <c r="E13">
        <v>9991983.0057314504</v>
      </c>
      <c r="F13">
        <v>9.9919830057314503</v>
      </c>
      <c r="G13">
        <v>813.99978683115705</v>
      </c>
      <c r="H13">
        <v>0.98451673072000501</v>
      </c>
      <c r="I13">
        <v>3.0000477923730098</v>
      </c>
      <c r="J13">
        <v>0.98</v>
      </c>
      <c r="K13">
        <v>188571428.571428</v>
      </c>
      <c r="L13">
        <v>188.57142857142799</v>
      </c>
      <c r="M13">
        <v>8560919.2227303702</v>
      </c>
      <c r="N13">
        <v>8.5609192227303694</v>
      </c>
      <c r="O13">
        <v>816.75372652338604</v>
      </c>
      <c r="P13">
        <v>24.795213851012001</v>
      </c>
      <c r="Q13">
        <v>175646663.74434599</v>
      </c>
      <c r="R13">
        <v>175.646663744346</v>
      </c>
      <c r="S13">
        <v>431.13606040719901</v>
      </c>
      <c r="T13">
        <v>437.67581614789299</v>
      </c>
      <c r="U13">
        <v>692708.88825913798</v>
      </c>
      <c r="V13">
        <v>587177.982245942</v>
      </c>
      <c r="W13">
        <v>153.385721955675</v>
      </c>
      <c r="X13">
        <v>431.28143006108598</v>
      </c>
      <c r="Y13">
        <v>471.29413939600101</v>
      </c>
      <c r="Z13">
        <v>1495473.35298762</v>
      </c>
      <c r="AA13">
        <v>589375.24961057701</v>
      </c>
      <c r="AB13">
        <v>153.385721955675</v>
      </c>
      <c r="AC13">
        <v>500.83950358342298</v>
      </c>
      <c r="AD13">
        <v>592.14071123599001</v>
      </c>
      <c r="AE13">
        <v>1E-3</v>
      </c>
      <c r="AF13">
        <f t="shared" si="0"/>
        <v>34.399411358240862</v>
      </c>
      <c r="AG13">
        <f t="shared" si="1"/>
        <v>7.7415212358936003E-2</v>
      </c>
      <c r="AH13">
        <v>1</v>
      </c>
      <c r="AI13">
        <v>0.95612022806360797</v>
      </c>
      <c r="AJ13">
        <v>111.21908366983899</v>
      </c>
      <c r="AK13">
        <v>151.52618332465499</v>
      </c>
      <c r="AL13">
        <v>1295.89930471516</v>
      </c>
      <c r="AM13">
        <f t="shared" si="2"/>
        <v>151.52618332465499</v>
      </c>
      <c r="AN13">
        <f t="shared" si="3"/>
        <v>91.30120765256703</v>
      </c>
    </row>
    <row r="14" spans="1:40" x14ac:dyDescent="0.45">
      <c r="A14">
        <v>185714285.71428499</v>
      </c>
      <c r="B14" t="s">
        <v>187</v>
      </c>
      <c r="C14">
        <v>185714285.71428499</v>
      </c>
      <c r="D14">
        <v>34.460646796865703</v>
      </c>
      <c r="E14">
        <v>9938840.3924943302</v>
      </c>
      <c r="F14">
        <v>9.9388403924943294</v>
      </c>
      <c r="G14">
        <v>813.999786769244</v>
      </c>
      <c r="H14">
        <v>0.98732670764712405</v>
      </c>
      <c r="I14">
        <v>3.0000476465013599</v>
      </c>
      <c r="J14">
        <v>0.98</v>
      </c>
      <c r="K14">
        <v>185714285.71428499</v>
      </c>
      <c r="L14">
        <v>185.71428571428501</v>
      </c>
      <c r="M14">
        <v>8430166.5780251194</v>
      </c>
      <c r="N14">
        <v>8.4301665780251192</v>
      </c>
      <c r="O14">
        <v>817.04215461359399</v>
      </c>
      <c r="P14">
        <v>24.415488714178402</v>
      </c>
      <c r="Q14">
        <v>172875563.584319</v>
      </c>
      <c r="R14">
        <v>172.875563584319</v>
      </c>
      <c r="S14">
        <v>430.56548976534901</v>
      </c>
      <c r="T14">
        <v>437.16771544765498</v>
      </c>
      <c r="U14">
        <v>684006.03714921197</v>
      </c>
      <c r="V14">
        <v>578616.83719180594</v>
      </c>
      <c r="W14">
        <v>150.898594924603</v>
      </c>
      <c r="X14">
        <v>430.711342130638</v>
      </c>
      <c r="Y14">
        <v>471.18496180390599</v>
      </c>
      <c r="Z14">
        <v>1492032.02170842</v>
      </c>
      <c r="AA14">
        <v>580795.74905026599</v>
      </c>
      <c r="AB14">
        <v>150.898594924603</v>
      </c>
      <c r="AC14">
        <v>500.16774580034598</v>
      </c>
      <c r="AD14">
        <v>591.63193394273901</v>
      </c>
      <c r="AE14">
        <v>1E-3</v>
      </c>
      <c r="AF14">
        <f t="shared" si="0"/>
        <v>34.384099890573808</v>
      </c>
      <c r="AG14">
        <f t="shared" si="1"/>
        <v>7.6546906291895311E-2</v>
      </c>
      <c r="AH14">
        <v>1</v>
      </c>
      <c r="AI14">
        <v>0.95641395454464095</v>
      </c>
      <c r="AJ14">
        <v>110.91007448682799</v>
      </c>
      <c r="AK14">
        <v>152.69679265917301</v>
      </c>
      <c r="AL14">
        <v>1292.81459181534</v>
      </c>
      <c r="AM14">
        <f t="shared" si="2"/>
        <v>152.69679265917301</v>
      </c>
      <c r="AN14">
        <f t="shared" si="3"/>
        <v>91.464188142393027</v>
      </c>
    </row>
    <row r="15" spans="1:40" x14ac:dyDescent="0.45">
      <c r="A15">
        <v>182857142.857142</v>
      </c>
      <c r="B15" t="s">
        <v>187</v>
      </c>
      <c r="C15">
        <v>182857142.857142</v>
      </c>
      <c r="D15">
        <v>34.444085864814397</v>
      </c>
      <c r="E15">
        <v>9873387.6055405103</v>
      </c>
      <c r="F15">
        <v>9.8733876055405094</v>
      </c>
      <c r="G15">
        <v>813.99978698141899</v>
      </c>
      <c r="H15">
        <v>0.99014039269455001</v>
      </c>
      <c r="I15">
        <v>3.0000473737551698</v>
      </c>
      <c r="J15">
        <v>0.98</v>
      </c>
      <c r="K15">
        <v>182857142.857142</v>
      </c>
      <c r="L15">
        <v>182.85714285714201</v>
      </c>
      <c r="M15">
        <v>8299306.35588264</v>
      </c>
      <c r="N15">
        <v>8.2993063558826403</v>
      </c>
      <c r="O15">
        <v>817.37180556074202</v>
      </c>
      <c r="P15">
        <v>24.035261525292999</v>
      </c>
      <c r="Q15">
        <v>170101552.67416599</v>
      </c>
      <c r="R15">
        <v>170.10155267416599</v>
      </c>
      <c r="S15">
        <v>429.98754309511702</v>
      </c>
      <c r="T15">
        <v>436.65381082262201</v>
      </c>
      <c r="U15">
        <v>675292.37129770499</v>
      </c>
      <c r="V15">
        <v>570046.82278041204</v>
      </c>
      <c r="W15">
        <v>148.40467101802901</v>
      </c>
      <c r="X15">
        <v>430.13384657330403</v>
      </c>
      <c r="Y15">
        <v>471.07147571348901</v>
      </c>
      <c r="Z15">
        <v>1488461.43637791</v>
      </c>
      <c r="AA15">
        <v>572206.628940586</v>
      </c>
      <c r="AB15">
        <v>148.40467101802901</v>
      </c>
      <c r="AC15">
        <v>499.487881207778</v>
      </c>
      <c r="AD15">
        <v>591.04332121597599</v>
      </c>
      <c r="AE15">
        <v>1E-3</v>
      </c>
      <c r="AF15">
        <f t="shared" si="0"/>
        <v>34.366821569388307</v>
      </c>
      <c r="AG15">
        <f t="shared" si="1"/>
        <v>7.7264295426090257E-2</v>
      </c>
      <c r="AH15">
        <v>1</v>
      </c>
      <c r="AI15">
        <v>0.95671930692793306</v>
      </c>
      <c r="AJ15">
        <v>110.593294807391</v>
      </c>
      <c r="AK15">
        <v>153.87368951586001</v>
      </c>
      <c r="AL15">
        <v>1289.6738873468701</v>
      </c>
      <c r="AM15">
        <f t="shared" si="2"/>
        <v>153.87368951586001</v>
      </c>
      <c r="AN15">
        <f t="shared" si="3"/>
        <v>91.555440008197991</v>
      </c>
    </row>
    <row r="16" spans="1:40" x14ac:dyDescent="0.45">
      <c r="A16">
        <v>180000000</v>
      </c>
      <c r="B16" t="s">
        <v>187</v>
      </c>
      <c r="C16">
        <v>179999999.99999899</v>
      </c>
      <c r="D16">
        <v>34.426941941543099</v>
      </c>
      <c r="E16">
        <v>9796328.7590824403</v>
      </c>
      <c r="F16">
        <v>9.7963287590824404</v>
      </c>
      <c r="G16">
        <v>813.99978722608398</v>
      </c>
      <c r="H16">
        <v>0.99295685067252504</v>
      </c>
      <c r="I16">
        <v>3.0000472073695499</v>
      </c>
      <c r="J16">
        <v>0.98</v>
      </c>
      <c r="K16">
        <v>179999999.99999899</v>
      </c>
      <c r="L16">
        <v>179.99999999999901</v>
      </c>
      <c r="M16">
        <v>8168391.2199260704</v>
      </c>
      <c r="N16">
        <v>8.16839121992607</v>
      </c>
      <c r="O16">
        <v>817.73298615569001</v>
      </c>
      <c r="P16">
        <v>23.654659032591301</v>
      </c>
      <c r="Q16">
        <v>167324641.084885</v>
      </c>
      <c r="R16">
        <v>167.324641084885</v>
      </c>
      <c r="S16">
        <v>429.402078461087</v>
      </c>
      <c r="T16">
        <v>436.13401546581099</v>
      </c>
      <c r="U16">
        <v>666568.80517672095</v>
      </c>
      <c r="V16">
        <v>561468.90687875706</v>
      </c>
      <c r="W16">
        <v>145.906209913342</v>
      </c>
      <c r="X16">
        <v>429.54880122154498</v>
      </c>
      <c r="Y16">
        <v>470.95363259257903</v>
      </c>
      <c r="Z16">
        <v>1484760.8260055501</v>
      </c>
      <c r="AA16">
        <v>563608.87065427296</v>
      </c>
      <c r="AB16">
        <v>145.906209913342</v>
      </c>
      <c r="AC16">
        <v>498.79954515075201</v>
      </c>
      <c r="AD16">
        <v>590.37775695677396</v>
      </c>
      <c r="AE16">
        <v>1E-3</v>
      </c>
      <c r="AF16">
        <f t="shared" si="0"/>
        <v>34.347570324036887</v>
      </c>
      <c r="AG16">
        <f t="shared" si="1"/>
        <v>7.9371617506211578E-2</v>
      </c>
      <c r="AH16">
        <v>1</v>
      </c>
      <c r="AI16">
        <v>0.95703337368179298</v>
      </c>
      <c r="AJ16">
        <v>110.267937288909</v>
      </c>
      <c r="AK16">
        <v>155.05527720656301</v>
      </c>
      <c r="AL16">
        <v>1286.4778648341401</v>
      </c>
      <c r="AM16">
        <f t="shared" si="2"/>
        <v>155.05527720656301</v>
      </c>
      <c r="AN16">
        <f t="shared" si="3"/>
        <v>91.578211806021955</v>
      </c>
    </row>
    <row r="17" spans="1:40" x14ac:dyDescent="0.45">
      <c r="A17">
        <v>177142857.14285699</v>
      </c>
      <c r="B17" t="s">
        <v>187</v>
      </c>
      <c r="C17">
        <v>177142857.14285699</v>
      </c>
      <c r="D17">
        <v>34.406642495921403</v>
      </c>
      <c r="E17">
        <v>9730392.2697057091</v>
      </c>
      <c r="F17">
        <v>9.7303922697057104</v>
      </c>
      <c r="G17">
        <v>813.94398101588195</v>
      </c>
      <c r="H17">
        <v>0.99576192059131696</v>
      </c>
      <c r="I17">
        <v>3.00006003074345</v>
      </c>
      <c r="J17">
        <v>0.98</v>
      </c>
      <c r="K17">
        <v>177142857.14285699</v>
      </c>
      <c r="L17">
        <v>177.142857142857</v>
      </c>
      <c r="M17">
        <v>8038065.6778425798</v>
      </c>
      <c r="N17">
        <v>8.0380656778425799</v>
      </c>
      <c r="O17">
        <v>817.99952172367398</v>
      </c>
      <c r="P17">
        <v>23.275652345565501</v>
      </c>
      <c r="Q17">
        <v>164546602.409614</v>
      </c>
      <c r="R17">
        <v>164.546602409614</v>
      </c>
      <c r="S17">
        <v>428.81071319113198</v>
      </c>
      <c r="T17">
        <v>435.60977145060502</v>
      </c>
      <c r="U17">
        <v>657861.56639527297</v>
      </c>
      <c r="V17">
        <v>552909.45195858902</v>
      </c>
      <c r="W17">
        <v>143.43477346306599</v>
      </c>
      <c r="X17">
        <v>428.95781459219501</v>
      </c>
      <c r="Y17">
        <v>470.83039578558402</v>
      </c>
      <c r="Z17">
        <v>1480898.5215916</v>
      </c>
      <c r="AA17">
        <v>555028.80438894394</v>
      </c>
      <c r="AB17">
        <v>143.43477346306599</v>
      </c>
      <c r="AC17">
        <v>498.09956348409497</v>
      </c>
      <c r="AD17">
        <v>589.781210984582</v>
      </c>
      <c r="AE17">
        <v>1E-3</v>
      </c>
      <c r="AF17">
        <f t="shared" si="0"/>
        <v>34.326354195706131</v>
      </c>
      <c r="AG17">
        <f t="shared" si="1"/>
        <v>8.0288300215272557E-2</v>
      </c>
      <c r="AH17">
        <v>1</v>
      </c>
      <c r="AI17">
        <v>0.95731864948941303</v>
      </c>
      <c r="AJ17">
        <v>109.91882042801799</v>
      </c>
      <c r="AK17">
        <v>156.21629543906599</v>
      </c>
      <c r="AL17">
        <v>1283.2428597272501</v>
      </c>
      <c r="AM17">
        <f t="shared" si="2"/>
        <v>156.21629543906599</v>
      </c>
      <c r="AN17">
        <f t="shared" si="3"/>
        <v>91.681647500487031</v>
      </c>
    </row>
    <row r="18" spans="1:40" x14ac:dyDescent="0.45">
      <c r="A18">
        <v>174285714.285714</v>
      </c>
      <c r="B18" t="s">
        <v>187</v>
      </c>
      <c r="C18">
        <v>174285714.285714</v>
      </c>
      <c r="D18">
        <v>34.379743123021697</v>
      </c>
      <c r="E18">
        <v>9708293.4289877191</v>
      </c>
      <c r="F18">
        <v>9.7082934289877194</v>
      </c>
      <c r="G18">
        <v>813.75753465580499</v>
      </c>
      <c r="H18">
        <v>0.99853568421231198</v>
      </c>
      <c r="I18">
        <v>3.0000604464062199</v>
      </c>
      <c r="J18">
        <v>0.98</v>
      </c>
      <c r="K18">
        <v>174285714.285714</v>
      </c>
      <c r="L18">
        <v>174.28571428571399</v>
      </c>
      <c r="M18">
        <v>7909153.8031951804</v>
      </c>
      <c r="N18">
        <v>7.9091538031951796</v>
      </c>
      <c r="O18">
        <v>817.99952299776101</v>
      </c>
      <c r="P18">
        <v>22.900820001128402</v>
      </c>
      <c r="Q18">
        <v>161770163.074884</v>
      </c>
      <c r="R18">
        <v>161.77016307488401</v>
      </c>
      <c r="S18">
        <v>428.21568102258698</v>
      </c>
      <c r="T18">
        <v>435.083048793084</v>
      </c>
      <c r="U18">
        <v>649204.50161417795</v>
      </c>
      <c r="V18">
        <v>544402.41261510097</v>
      </c>
      <c r="W18">
        <v>141.03136371143299</v>
      </c>
      <c r="X18">
        <v>428.36311016741899</v>
      </c>
      <c r="Y18">
        <v>470.70058415868499</v>
      </c>
      <c r="Z18">
        <v>1476838.6418188701</v>
      </c>
      <c r="AA18">
        <v>546500.36348871596</v>
      </c>
      <c r="AB18">
        <v>141.03136371143299</v>
      </c>
      <c r="AC18">
        <v>497.38344068720102</v>
      </c>
      <c r="AD18">
        <v>589.46888883839802</v>
      </c>
      <c r="AE18">
        <v>1E-3</v>
      </c>
      <c r="AF18">
        <f t="shared" si="0"/>
        <v>34.303194505335767</v>
      </c>
      <c r="AG18">
        <f t="shared" si="1"/>
        <v>7.6548617685929798E-2</v>
      </c>
      <c r="AH18">
        <v>1</v>
      </c>
      <c r="AI18">
        <v>0.95752443782652796</v>
      </c>
      <c r="AJ18">
        <v>109.523810551848</v>
      </c>
      <c r="AK18">
        <v>157.32566049805601</v>
      </c>
      <c r="AL18">
        <v>1279.99010704529</v>
      </c>
      <c r="AM18">
        <f t="shared" si="2"/>
        <v>157.32566049805601</v>
      </c>
      <c r="AN18">
        <f t="shared" si="3"/>
        <v>92.085448151196999</v>
      </c>
    </row>
    <row r="19" spans="1:40" x14ac:dyDescent="0.45">
      <c r="A19">
        <v>171428571.42857099</v>
      </c>
      <c r="B19" t="s">
        <v>187</v>
      </c>
      <c r="C19">
        <v>171428571.42857099</v>
      </c>
      <c r="D19">
        <v>34.351441999723299</v>
      </c>
      <c r="E19">
        <v>9680195.0981155504</v>
      </c>
      <c r="F19">
        <v>9.6801950981155507</v>
      </c>
      <c r="G19">
        <v>813.55460491552299</v>
      </c>
      <c r="H19">
        <v>1.0013093544257201</v>
      </c>
      <c r="I19">
        <v>3.00006080192931</v>
      </c>
      <c r="J19">
        <v>0.98</v>
      </c>
      <c r="K19">
        <v>171428571.42857099</v>
      </c>
      <c r="L19">
        <v>171.42857142857099</v>
      </c>
      <c r="M19">
        <v>7780287.5833043</v>
      </c>
      <c r="N19">
        <v>7.7802875833043004</v>
      </c>
      <c r="O19">
        <v>817.99952297446396</v>
      </c>
      <c r="P19">
        <v>22.526000057290201</v>
      </c>
      <c r="Q19">
        <v>158991466.81017101</v>
      </c>
      <c r="R19">
        <v>158.991466810171</v>
      </c>
      <c r="S19">
        <v>427.61294491671401</v>
      </c>
      <c r="T19">
        <v>434.55038833133898</v>
      </c>
      <c r="U19">
        <v>640542.25765102298</v>
      </c>
      <c r="V19">
        <v>535892.15411448199</v>
      </c>
      <c r="W19">
        <v>138.628807498519</v>
      </c>
      <c r="X19">
        <v>427.76067229594099</v>
      </c>
      <c r="Y19">
        <v>470.56677101424299</v>
      </c>
      <c r="Z19">
        <v>1472662.71039841</v>
      </c>
      <c r="AA19">
        <v>537968.06973193004</v>
      </c>
      <c r="AB19">
        <v>138.628807498519</v>
      </c>
      <c r="AC19">
        <v>496.65697035848399</v>
      </c>
      <c r="AD19">
        <v>589.11843298849396</v>
      </c>
      <c r="AE19">
        <v>1E-3</v>
      </c>
      <c r="AF19">
        <f t="shared" si="0"/>
        <v>34.278058390865958</v>
      </c>
      <c r="AG19">
        <f t="shared" si="1"/>
        <v>7.3383608857341187E-2</v>
      </c>
      <c r="AH19">
        <v>1</v>
      </c>
      <c r="AI19">
        <v>0.95773011133671804</v>
      </c>
      <c r="AJ19">
        <v>109.115050597178</v>
      </c>
      <c r="AK19">
        <v>158.43487319293001</v>
      </c>
      <c r="AL19">
        <v>1276.6841632053599</v>
      </c>
      <c r="AM19">
        <f t="shared" si="2"/>
        <v>158.43487319293001</v>
      </c>
      <c r="AN19">
        <f t="shared" si="3"/>
        <v>92.461462630009976</v>
      </c>
    </row>
    <row r="20" spans="1:40" x14ac:dyDescent="0.45">
      <c r="A20">
        <v>168571428.571428</v>
      </c>
      <c r="B20" t="s">
        <v>187</v>
      </c>
      <c r="C20">
        <v>168571428.571428</v>
      </c>
      <c r="D20">
        <v>34.321661467751397</v>
      </c>
      <c r="E20">
        <v>9646261.2813759297</v>
      </c>
      <c r="F20">
        <v>9.6462612813759296</v>
      </c>
      <c r="G20">
        <v>813.33419508836005</v>
      </c>
      <c r="H20">
        <v>1.0040828719164401</v>
      </c>
      <c r="I20">
        <v>3.0000612221937901</v>
      </c>
      <c r="J20">
        <v>0.98</v>
      </c>
      <c r="K20">
        <v>168571428.571428</v>
      </c>
      <c r="L20">
        <v>168.57142857142799</v>
      </c>
      <c r="M20">
        <v>7651468.0316691799</v>
      </c>
      <c r="N20">
        <v>7.6514680316691797</v>
      </c>
      <c r="O20">
        <v>817.99952274515795</v>
      </c>
      <c r="P20">
        <v>22.1512008290122</v>
      </c>
      <c r="Q20">
        <v>156210542.446592</v>
      </c>
      <c r="R20">
        <v>156.210542446592</v>
      </c>
      <c r="S20">
        <v>427.002285950783</v>
      </c>
      <c r="T20">
        <v>434.01164644301002</v>
      </c>
      <c r="U20">
        <v>631874.92622717295</v>
      </c>
      <c r="V20">
        <v>527378.78157369501</v>
      </c>
      <c r="W20">
        <v>136.22730667940999</v>
      </c>
      <c r="X20">
        <v>427.15028263275502</v>
      </c>
      <c r="Y20">
        <v>470.42903641987402</v>
      </c>
      <c r="Z20">
        <v>1468374.03133025</v>
      </c>
      <c r="AA20">
        <v>529432.04995781695</v>
      </c>
      <c r="AB20">
        <v>136.22730667940999</v>
      </c>
      <c r="AC20">
        <v>495.91975447760899</v>
      </c>
      <c r="AD20">
        <v>588.73031120155997</v>
      </c>
      <c r="AE20">
        <v>1E-3</v>
      </c>
      <c r="AF20">
        <f t="shared" si="0"/>
        <v>34.250941371624414</v>
      </c>
      <c r="AG20">
        <f t="shared" si="1"/>
        <v>7.0720096126983378E-2</v>
      </c>
      <c r="AH20">
        <v>1</v>
      </c>
      <c r="AI20">
        <v>0.95793573089317996</v>
      </c>
      <c r="AJ20">
        <v>108.692166157176</v>
      </c>
      <c r="AK20">
        <v>159.54382369170401</v>
      </c>
      <c r="AL20">
        <v>1273.32421582846</v>
      </c>
      <c r="AM20">
        <f t="shared" si="2"/>
        <v>159.54382369170401</v>
      </c>
      <c r="AN20">
        <f t="shared" si="3"/>
        <v>92.810556723950981</v>
      </c>
    </row>
    <row r="21" spans="1:40" x14ac:dyDescent="0.45">
      <c r="A21">
        <v>165714285.71428499</v>
      </c>
      <c r="B21" t="s">
        <v>187</v>
      </c>
      <c r="C21">
        <v>165714285.71428499</v>
      </c>
      <c r="D21">
        <v>34.290282110590397</v>
      </c>
      <c r="E21">
        <v>9607304.7258783709</v>
      </c>
      <c r="F21">
        <v>9.6073047258783699</v>
      </c>
      <c r="G21">
        <v>813.09156653915295</v>
      </c>
      <c r="H21">
        <v>1.00685592744245</v>
      </c>
      <c r="I21">
        <v>3.0000616848927102</v>
      </c>
      <c r="J21">
        <v>0.98</v>
      </c>
      <c r="K21">
        <v>165714285.71428499</v>
      </c>
      <c r="L21">
        <v>165.71428571428501</v>
      </c>
      <c r="M21">
        <v>7522702.2088200897</v>
      </c>
      <c r="N21">
        <v>7.5227022088200899</v>
      </c>
      <c r="O21">
        <v>817.99952241358994</v>
      </c>
      <c r="P21">
        <v>21.776464074064101</v>
      </c>
      <c r="Q21">
        <v>153427491.28290999</v>
      </c>
      <c r="R21">
        <v>153.42749128291001</v>
      </c>
      <c r="S21">
        <v>426.38354719796899</v>
      </c>
      <c r="T21">
        <v>433.46673697481998</v>
      </c>
      <c r="U21">
        <v>623203.59870280803</v>
      </c>
      <c r="V21">
        <v>518863.386494209</v>
      </c>
      <c r="W21">
        <v>133.82756022648999</v>
      </c>
      <c r="X21">
        <v>426.531784726691</v>
      </c>
      <c r="Y21">
        <v>470.287465349831</v>
      </c>
      <c r="Z21">
        <v>1463976.05969912</v>
      </c>
      <c r="AA21">
        <v>520893.41871854698</v>
      </c>
      <c r="AB21">
        <v>133.82756022648999</v>
      </c>
      <c r="AC21">
        <v>495.17127151337598</v>
      </c>
      <c r="AD21">
        <v>588.30924925396903</v>
      </c>
      <c r="AE21">
        <v>1E-3</v>
      </c>
      <c r="AF21">
        <f t="shared" si="0"/>
        <v>34.221839827823679</v>
      </c>
      <c r="AG21">
        <f t="shared" si="1"/>
        <v>6.844228276671771E-2</v>
      </c>
      <c r="AH21">
        <v>1</v>
      </c>
      <c r="AI21">
        <v>0.95814134646724802</v>
      </c>
      <c r="AJ21">
        <v>108.25433522451399</v>
      </c>
      <c r="AK21">
        <v>160.651990559908</v>
      </c>
      <c r="AL21">
        <v>1269.9093502497401</v>
      </c>
      <c r="AM21">
        <f t="shared" si="2"/>
        <v>160.651990559908</v>
      </c>
      <c r="AN21">
        <f t="shared" si="3"/>
        <v>93.137977740593044</v>
      </c>
    </row>
    <row r="22" spans="1:40" x14ac:dyDescent="0.45">
      <c r="A22">
        <v>162857142.857142</v>
      </c>
      <c r="B22" t="s">
        <v>187</v>
      </c>
      <c r="C22">
        <v>162857142.857142</v>
      </c>
      <c r="D22">
        <v>34.2572519905167</v>
      </c>
      <c r="E22">
        <v>9562268.7875310499</v>
      </c>
      <c r="F22">
        <v>9.5622687875310497</v>
      </c>
      <c r="G22">
        <v>812.82953149784203</v>
      </c>
      <c r="H22">
        <v>1.0096287703546101</v>
      </c>
      <c r="I22">
        <v>3.00006211999544</v>
      </c>
      <c r="J22">
        <v>0.98</v>
      </c>
      <c r="K22">
        <v>162857142.857142</v>
      </c>
      <c r="L22">
        <v>162.85714285714201</v>
      </c>
      <c r="M22">
        <v>7393983.8335976899</v>
      </c>
      <c r="N22">
        <v>7.39398383359769</v>
      </c>
      <c r="O22">
        <v>817.99952202659404</v>
      </c>
      <c r="P22">
        <v>21.401756017278501</v>
      </c>
      <c r="Q22">
        <v>150642215.296359</v>
      </c>
      <c r="R22">
        <v>150.64221529635901</v>
      </c>
      <c r="S22">
        <v>425.75640343420702</v>
      </c>
      <c r="T22">
        <v>432.91542986223698</v>
      </c>
      <c r="U22">
        <v>614527.16378069797</v>
      </c>
      <c r="V22">
        <v>510344.88320496801</v>
      </c>
      <c r="W22">
        <v>131.42901816587499</v>
      </c>
      <c r="X22">
        <v>425.90485408311201</v>
      </c>
      <c r="Y22">
        <v>470.142144491218</v>
      </c>
      <c r="Z22">
        <v>1459472.2992942799</v>
      </c>
      <c r="AA22">
        <v>512351.10976079298</v>
      </c>
      <c r="AB22">
        <v>131.42901816587499</v>
      </c>
      <c r="AC22">
        <v>494.41123982783802</v>
      </c>
      <c r="AD22">
        <v>587.84768211325502</v>
      </c>
      <c r="AE22">
        <v>1E-3</v>
      </c>
      <c r="AF22">
        <f t="shared" si="0"/>
        <v>34.190748126743628</v>
      </c>
      <c r="AG22">
        <f t="shared" si="1"/>
        <v>6.6503863773071714E-2</v>
      </c>
      <c r="AH22">
        <v>1</v>
      </c>
      <c r="AI22">
        <v>0.958347075803618</v>
      </c>
      <c r="AJ22">
        <v>107.80177168021299</v>
      </c>
      <c r="AK22">
        <v>161.75979963984301</v>
      </c>
      <c r="AL22">
        <v>1266.4385502252801</v>
      </c>
      <c r="AM22">
        <f t="shared" si="2"/>
        <v>161.75979963984301</v>
      </c>
      <c r="AN22">
        <f t="shared" si="3"/>
        <v>93.436442285417002</v>
      </c>
    </row>
    <row r="23" spans="1:40" x14ac:dyDescent="0.45">
      <c r="A23">
        <v>160000000</v>
      </c>
      <c r="B23" t="s">
        <v>187</v>
      </c>
      <c r="C23">
        <v>160000000</v>
      </c>
      <c r="D23">
        <v>34.222491548878402</v>
      </c>
      <c r="E23">
        <v>9510736.6204978991</v>
      </c>
      <c r="F23">
        <v>9.5107366204978998</v>
      </c>
      <c r="G23">
        <v>812.54862821929203</v>
      </c>
      <c r="H23">
        <v>1.0124014736890901</v>
      </c>
      <c r="I23">
        <v>3.00006260824013</v>
      </c>
      <c r="J23">
        <v>0.98</v>
      </c>
      <c r="K23">
        <v>160000000</v>
      </c>
      <c r="L23">
        <v>160</v>
      </c>
      <c r="M23">
        <v>7265310.9379295502</v>
      </c>
      <c r="N23">
        <v>7.2653109379295504</v>
      </c>
      <c r="O23">
        <v>817.999521526443</v>
      </c>
      <c r="P23">
        <v>21.027066933056101</v>
      </c>
      <c r="Q23">
        <v>147854683.07056701</v>
      </c>
      <c r="R23">
        <v>147.85468307056701</v>
      </c>
      <c r="S23">
        <v>425.12056488835901</v>
      </c>
      <c r="T23">
        <v>432.357530053772</v>
      </c>
      <c r="U23">
        <v>605845.20247333799</v>
      </c>
      <c r="V23">
        <v>501822.87230154901</v>
      </c>
      <c r="W23">
        <v>129.03156080032599</v>
      </c>
      <c r="X23">
        <v>425.26920153796402</v>
      </c>
      <c r="Y23">
        <v>469.993156478777</v>
      </c>
      <c r="Z23">
        <v>1454866.1222044099</v>
      </c>
      <c r="AA23">
        <v>503804.74307965598</v>
      </c>
      <c r="AB23">
        <v>129.03156080032599</v>
      </c>
      <c r="AC23">
        <v>493.63926985900298</v>
      </c>
      <c r="AD23">
        <v>587.34208023692895</v>
      </c>
      <c r="AE23">
        <v>1E-3</v>
      </c>
      <c r="AF23">
        <f t="shared" si="0"/>
        <v>34.157661169149982</v>
      </c>
      <c r="AG23">
        <f t="shared" si="1"/>
        <v>6.4830379728419985E-2</v>
      </c>
      <c r="AH23">
        <v>1</v>
      </c>
      <c r="AI23">
        <v>0.95855303758859001</v>
      </c>
      <c r="AJ23">
        <v>107.33431549410901</v>
      </c>
      <c r="AK23">
        <v>162.86736887026001</v>
      </c>
      <c r="AL23">
        <v>1262.9107237144499</v>
      </c>
      <c r="AM23">
        <f t="shared" si="2"/>
        <v>162.86736887026001</v>
      </c>
      <c r="AN23">
        <f t="shared" si="3"/>
        <v>93.702810377925971</v>
      </c>
    </row>
    <row r="24" spans="1:40" x14ac:dyDescent="0.45">
      <c r="A24">
        <v>157142857.14285699</v>
      </c>
      <c r="B24" t="s">
        <v>187</v>
      </c>
      <c r="C24">
        <v>157142857.14285699</v>
      </c>
      <c r="D24">
        <v>34.185843057350098</v>
      </c>
      <c r="E24">
        <v>9453643.1828220002</v>
      </c>
      <c r="F24">
        <v>9.4536431828220007</v>
      </c>
      <c r="G24">
        <v>812.24207845415697</v>
      </c>
      <c r="H24">
        <v>1.01517362749785</v>
      </c>
      <c r="I24">
        <v>3.0000631755990201</v>
      </c>
      <c r="J24">
        <v>0.98</v>
      </c>
      <c r="K24">
        <v>157142857.14285699</v>
      </c>
      <c r="L24">
        <v>157.142857142857</v>
      </c>
      <c r="M24">
        <v>7136693.1716028797</v>
      </c>
      <c r="N24">
        <v>7.1366931716028796</v>
      </c>
      <c r="O24">
        <v>817.99952090488296</v>
      </c>
      <c r="P24">
        <v>20.652452246698999</v>
      </c>
      <c r="Q24">
        <v>145065013.84124401</v>
      </c>
      <c r="R24">
        <v>145.065013841244</v>
      </c>
      <c r="S24">
        <v>424.47587073234001</v>
      </c>
      <c r="T24">
        <v>431.79295896500798</v>
      </c>
      <c r="U24">
        <v>597159.20339010202</v>
      </c>
      <c r="V24">
        <v>493298.83629519999</v>
      </c>
      <c r="W24">
        <v>126.63604571476399</v>
      </c>
      <c r="X24">
        <v>424.62466668711602</v>
      </c>
      <c r="Y24">
        <v>469.84059304793101</v>
      </c>
      <c r="Z24">
        <v>1450161.1738031399</v>
      </c>
      <c r="AA24">
        <v>495255.82372505497</v>
      </c>
      <c r="AB24">
        <v>126.63604571476399</v>
      </c>
      <c r="AC24">
        <v>492.85473477478899</v>
      </c>
      <c r="AD24">
        <v>586.79786538141502</v>
      </c>
      <c r="AE24">
        <v>1E-3</v>
      </c>
      <c r="AF24">
        <f t="shared" si="0"/>
        <v>34.122575711162632</v>
      </c>
      <c r="AG24">
        <f t="shared" si="1"/>
        <v>6.3267346187465989E-2</v>
      </c>
      <c r="AH24">
        <v>1</v>
      </c>
      <c r="AI24">
        <v>0.958759325178976</v>
      </c>
      <c r="AJ24">
        <v>106.850915197715</v>
      </c>
      <c r="AK24">
        <v>163.97400356895301</v>
      </c>
      <c r="AL24">
        <v>1259.32463485772</v>
      </c>
      <c r="AM24">
        <f t="shared" si="2"/>
        <v>163.97400356895301</v>
      </c>
      <c r="AN24">
        <f t="shared" si="3"/>
        <v>93.943130606626028</v>
      </c>
    </row>
    <row r="25" spans="1:40" x14ac:dyDescent="0.45">
      <c r="A25">
        <v>154285714.285714</v>
      </c>
      <c r="B25" t="s">
        <v>187</v>
      </c>
      <c r="C25">
        <v>154285714.285714</v>
      </c>
      <c r="D25">
        <v>34.147224629863402</v>
      </c>
      <c r="E25">
        <v>9390383.9058106206</v>
      </c>
      <c r="F25">
        <v>9.3903839058106193</v>
      </c>
      <c r="G25">
        <v>811.91152422357197</v>
      </c>
      <c r="H25">
        <v>1.0179453797612501</v>
      </c>
      <c r="I25">
        <v>3.0000636757597601</v>
      </c>
      <c r="J25">
        <v>0.98</v>
      </c>
      <c r="K25">
        <v>154285714.285714</v>
      </c>
      <c r="L25">
        <v>154.28571428571399</v>
      </c>
      <c r="M25">
        <v>7008127.5389864296</v>
      </c>
      <c r="N25">
        <v>7.0081275389864297</v>
      </c>
      <c r="O25">
        <v>817.999520490436</v>
      </c>
      <c r="P25">
        <v>20.2778913060585</v>
      </c>
      <c r="Q25">
        <v>142273155.83077401</v>
      </c>
      <c r="R25">
        <v>142.27315583077399</v>
      </c>
      <c r="S25">
        <v>423.82197917952601</v>
      </c>
      <c r="T25">
        <v>431.22148432670099</v>
      </c>
      <c r="U25">
        <v>588468.37483105401</v>
      </c>
      <c r="V25">
        <v>484772.00899949699</v>
      </c>
      <c r="W25">
        <v>124.242199991863</v>
      </c>
      <c r="X25">
        <v>423.970908351709</v>
      </c>
      <c r="Y25">
        <v>469.68453494170899</v>
      </c>
      <c r="Z25">
        <v>1445360.7502578299</v>
      </c>
      <c r="AA25">
        <v>486703.60308428103</v>
      </c>
      <c r="AB25">
        <v>124.242199991863</v>
      </c>
      <c r="AC25">
        <v>492.05723253147198</v>
      </c>
      <c r="AD25">
        <v>586.21017004240105</v>
      </c>
      <c r="AE25">
        <v>1E-3</v>
      </c>
      <c r="AF25">
        <f t="shared" si="0"/>
        <v>34.085486510345788</v>
      </c>
      <c r="AG25">
        <f t="shared" si="1"/>
        <v>6.1738119517613654E-2</v>
      </c>
      <c r="AH25">
        <v>1</v>
      </c>
      <c r="AI25">
        <v>0.95896610954632699</v>
      </c>
      <c r="AJ25">
        <v>106.351431696451</v>
      </c>
      <c r="AK25">
        <v>165.079968924425</v>
      </c>
      <c r="AL25">
        <v>1255.67892364112</v>
      </c>
      <c r="AM25">
        <f t="shared" si="2"/>
        <v>165.079968924425</v>
      </c>
      <c r="AN25">
        <f t="shared" si="3"/>
        <v>94.152937510929064</v>
      </c>
    </row>
    <row r="26" spans="1:40" x14ac:dyDescent="0.45">
      <c r="A26">
        <v>151428571.42857099</v>
      </c>
      <c r="B26" t="s">
        <v>187</v>
      </c>
      <c r="C26">
        <v>151428571.42857099</v>
      </c>
      <c r="D26">
        <v>34.106574557865102</v>
      </c>
      <c r="E26">
        <v>9319035.6963723507</v>
      </c>
      <c r="F26">
        <v>9.3190356963723495</v>
      </c>
      <c r="G26">
        <v>811.56197578454305</v>
      </c>
      <c r="H26">
        <v>1.02071715454665</v>
      </c>
      <c r="I26">
        <v>3.0000641829830301</v>
      </c>
      <c r="J26">
        <v>0.98</v>
      </c>
      <c r="K26">
        <v>151428571.42857099</v>
      </c>
      <c r="L26">
        <v>151.42857142857099</v>
      </c>
      <c r="M26">
        <v>6879604.9674600102</v>
      </c>
      <c r="N26">
        <v>6.8796049674600104</v>
      </c>
      <c r="O26">
        <v>817.99951970093298</v>
      </c>
      <c r="P26">
        <v>19.903327881669501</v>
      </c>
      <c r="Q26">
        <v>139478916.176983</v>
      </c>
      <c r="R26">
        <v>139.47891617698301</v>
      </c>
      <c r="S26">
        <v>423.15846073349701</v>
      </c>
      <c r="T26">
        <v>430.64280309722398</v>
      </c>
      <c r="U26">
        <v>579771.01982072298</v>
      </c>
      <c r="V26">
        <v>476240.73006935703</v>
      </c>
      <c r="W26">
        <v>121.84911979144999</v>
      </c>
      <c r="X26">
        <v>423.30749772630998</v>
      </c>
      <c r="Y26">
        <v>469.52506427761801</v>
      </c>
      <c r="Z26">
        <v>1440468.1802149101</v>
      </c>
      <c r="AA26">
        <v>478146.43612954702</v>
      </c>
      <c r="AB26">
        <v>121.84911979144999</v>
      </c>
      <c r="AC26">
        <v>491.24650623548803</v>
      </c>
      <c r="AD26">
        <v>585.56493125871896</v>
      </c>
      <c r="AE26">
        <v>1E-3</v>
      </c>
      <c r="AF26">
        <f t="shared" si="0"/>
        <v>34.046386149796859</v>
      </c>
      <c r="AG26">
        <f t="shared" si="1"/>
        <v>6.0188408068242438E-2</v>
      </c>
      <c r="AH26">
        <v>1</v>
      </c>
      <c r="AI26">
        <v>0.95917360982749</v>
      </c>
      <c r="AJ26">
        <v>105.836521075611</v>
      </c>
      <c r="AK26">
        <v>166.18596502857301</v>
      </c>
      <c r="AL26">
        <v>1251.9721649098101</v>
      </c>
      <c r="AM26">
        <f t="shared" si="2"/>
        <v>166.18596502857301</v>
      </c>
      <c r="AN26">
        <f t="shared" si="3"/>
        <v>94.31842502323093</v>
      </c>
    </row>
    <row r="27" spans="1:40" x14ac:dyDescent="0.45">
      <c r="A27">
        <v>148571428.571428</v>
      </c>
      <c r="B27" t="s">
        <v>187</v>
      </c>
      <c r="C27">
        <v>148571428.571428</v>
      </c>
      <c r="D27">
        <v>34.0637253999856</v>
      </c>
      <c r="E27">
        <v>9240225.8731861096</v>
      </c>
      <c r="F27">
        <v>9.2402258731861</v>
      </c>
      <c r="G27">
        <v>811.18810822348303</v>
      </c>
      <c r="H27">
        <v>1.02348856896273</v>
      </c>
      <c r="I27">
        <v>3.0000639402287899</v>
      </c>
      <c r="J27">
        <v>0.98</v>
      </c>
      <c r="K27">
        <v>148571428.571428</v>
      </c>
      <c r="L27">
        <v>148.57142857142799</v>
      </c>
      <c r="M27">
        <v>6751132.0319396798</v>
      </c>
      <c r="N27">
        <v>6.7511320319396804</v>
      </c>
      <c r="O27">
        <v>817.99952487881797</v>
      </c>
      <c r="P27">
        <v>19.528803113988999</v>
      </c>
      <c r="Q27">
        <v>136682380.09098199</v>
      </c>
      <c r="R27">
        <v>136.68238009098201</v>
      </c>
      <c r="S27">
        <v>422.48507472860302</v>
      </c>
      <c r="T27">
        <v>430.05678137406397</v>
      </c>
      <c r="U27">
        <v>571068.14108178997</v>
      </c>
      <c r="V27">
        <v>467706.00505898299</v>
      </c>
      <c r="W27">
        <v>119.457467049013</v>
      </c>
      <c r="X27">
        <v>422.63419454608299</v>
      </c>
      <c r="Y27">
        <v>469.36226861911098</v>
      </c>
      <c r="Z27">
        <v>1435486.9471745801</v>
      </c>
      <c r="AA27">
        <v>469585.34807895101</v>
      </c>
      <c r="AB27">
        <v>119.457467049013</v>
      </c>
      <c r="AC27">
        <v>490.42188209163203</v>
      </c>
      <c r="AD27">
        <v>584.86513138005603</v>
      </c>
      <c r="AE27">
        <v>1E-3</v>
      </c>
      <c r="AF27">
        <f t="shared" si="0"/>
        <v>34.005270848697371</v>
      </c>
      <c r="AG27">
        <f t="shared" si="1"/>
        <v>5.8454551288228629E-2</v>
      </c>
      <c r="AH27">
        <v>1</v>
      </c>
      <c r="AI27">
        <v>0.95938201399040302</v>
      </c>
      <c r="AJ27">
        <v>105.30517691378</v>
      </c>
      <c r="AK27">
        <v>167.291512270487</v>
      </c>
      <c r="AL27">
        <v>1248.2027629159099</v>
      </c>
      <c r="AM27">
        <f t="shared" si="2"/>
        <v>167.291512270487</v>
      </c>
      <c r="AN27">
        <f t="shared" si="3"/>
        <v>94.443249288423999</v>
      </c>
    </row>
    <row r="28" spans="1:40" x14ac:dyDescent="0.45">
      <c r="A28">
        <v>145714285.71428499</v>
      </c>
      <c r="B28" t="s">
        <v>187</v>
      </c>
      <c r="C28">
        <v>145714285.71428499</v>
      </c>
      <c r="D28">
        <v>34.0184639802494</v>
      </c>
      <c r="E28">
        <v>9155520.3489904702</v>
      </c>
      <c r="F28">
        <v>9.1555203489904695</v>
      </c>
      <c r="G28">
        <v>810.78098749698097</v>
      </c>
      <c r="H28">
        <v>1.0262592222467199</v>
      </c>
      <c r="I28">
        <v>3.0000646690648498</v>
      </c>
      <c r="J28">
        <v>0.98</v>
      </c>
      <c r="K28">
        <v>145714285.71428499</v>
      </c>
      <c r="L28">
        <v>145.71428571428501</v>
      </c>
      <c r="M28">
        <v>6622720.4919553902</v>
      </c>
      <c r="N28">
        <v>6.6227204919553797</v>
      </c>
      <c r="O28">
        <v>817.99952366238801</v>
      </c>
      <c r="P28">
        <v>19.154391734942902</v>
      </c>
      <c r="Q28">
        <v>133883737.608786</v>
      </c>
      <c r="R28">
        <v>133.88373760878599</v>
      </c>
      <c r="S28">
        <v>421.80162790900999</v>
      </c>
      <c r="T28">
        <v>429.46333101431998</v>
      </c>
      <c r="U28">
        <v>562361.49044603202</v>
      </c>
      <c r="V28">
        <v>459169.57831509801</v>
      </c>
      <c r="W28">
        <v>117.06839273376301</v>
      </c>
      <c r="X28">
        <v>421.95080588017998</v>
      </c>
      <c r="Y28">
        <v>469.196238931582</v>
      </c>
      <c r="Z28">
        <v>1430420.62346838</v>
      </c>
      <c r="AA28">
        <v>461022.10418128001</v>
      </c>
      <c r="AB28">
        <v>117.06839273376301</v>
      </c>
      <c r="AC28">
        <v>489.582509482717</v>
      </c>
      <c r="AD28">
        <v>584.12030605935399</v>
      </c>
      <c r="AE28">
        <v>1E-3</v>
      </c>
      <c r="AF28">
        <f t="shared" si="0"/>
        <v>33.962138716627699</v>
      </c>
      <c r="AG28">
        <f t="shared" si="1"/>
        <v>5.6325263621701538E-2</v>
      </c>
      <c r="AH28">
        <v>1</v>
      </c>
      <c r="AI28">
        <v>0.95959151886427296</v>
      </c>
      <c r="AJ28">
        <v>104.755713459162</v>
      </c>
      <c r="AK28">
        <v>168.39559571057001</v>
      </c>
      <c r="AL28">
        <v>1244.36909934559</v>
      </c>
      <c r="AM28">
        <f t="shared" si="2"/>
        <v>168.39559571057001</v>
      </c>
      <c r="AN28">
        <f t="shared" si="3"/>
        <v>94.537796576636993</v>
      </c>
    </row>
    <row r="29" spans="1:40" x14ac:dyDescent="0.45">
      <c r="A29">
        <v>142857142.857142</v>
      </c>
      <c r="B29" t="s">
        <v>187</v>
      </c>
      <c r="C29">
        <v>142857142.857142</v>
      </c>
      <c r="D29">
        <v>33.970684778761502</v>
      </c>
      <c r="E29">
        <v>9063464.3574964609</v>
      </c>
      <c r="F29">
        <v>9.0634643574964606</v>
      </c>
      <c r="G29">
        <v>810.34415845095396</v>
      </c>
      <c r="H29">
        <v>1.02902934424648</v>
      </c>
      <c r="I29">
        <v>3.00006534743674</v>
      </c>
      <c r="J29">
        <v>0.98</v>
      </c>
      <c r="K29">
        <v>142857142.857142</v>
      </c>
      <c r="L29">
        <v>142.85714285714201</v>
      </c>
      <c r="M29">
        <v>6494364.5764518697</v>
      </c>
      <c r="N29">
        <v>6.4943645764518703</v>
      </c>
      <c r="O29">
        <v>817.99952228733196</v>
      </c>
      <c r="P29">
        <v>18.780052274362099</v>
      </c>
      <c r="Q29">
        <v>131082845.661796</v>
      </c>
      <c r="R29">
        <v>131.082845661796</v>
      </c>
      <c r="S29">
        <v>421.10766118612798</v>
      </c>
      <c r="T29">
        <v>428.862139972379</v>
      </c>
      <c r="U29">
        <v>553649.64348519803</v>
      </c>
      <c r="V29">
        <v>450630.062200849</v>
      </c>
      <c r="W29">
        <v>114.681268610185</v>
      </c>
      <c r="X29">
        <v>421.25687321547503</v>
      </c>
      <c r="Y29">
        <v>469.02705292769701</v>
      </c>
      <c r="Z29">
        <v>1425272.36124597</v>
      </c>
      <c r="AA29">
        <v>452455.33048027602</v>
      </c>
      <c r="AB29">
        <v>114.681268610185</v>
      </c>
      <c r="AC29">
        <v>488.72797918990398</v>
      </c>
      <c r="AD29">
        <v>583.31910657993706</v>
      </c>
      <c r="AE29">
        <v>1E-3</v>
      </c>
      <c r="AF29">
        <f t="shared" si="0"/>
        <v>33.916982910566759</v>
      </c>
      <c r="AG29">
        <f t="shared" si="1"/>
        <v>5.3701868194742985E-2</v>
      </c>
      <c r="AH29">
        <v>1</v>
      </c>
      <c r="AI29">
        <v>0.95980244560826</v>
      </c>
      <c r="AJ29">
        <v>104.188325790985</v>
      </c>
      <c r="AK29">
        <v>169.49878165485899</v>
      </c>
      <c r="AL29">
        <v>1240.46927076678</v>
      </c>
      <c r="AM29">
        <f t="shared" si="2"/>
        <v>169.49878165485899</v>
      </c>
      <c r="AN29">
        <f t="shared" si="3"/>
        <v>94.59112739003308</v>
      </c>
    </row>
    <row r="30" spans="1:40" x14ac:dyDescent="0.45">
      <c r="A30">
        <v>140000000</v>
      </c>
      <c r="B30" t="s">
        <v>187</v>
      </c>
      <c r="C30">
        <v>140000000</v>
      </c>
      <c r="D30">
        <v>33.920304526840297</v>
      </c>
      <c r="E30">
        <v>8960751.8333586007</v>
      </c>
      <c r="F30">
        <v>8.9607518333586</v>
      </c>
      <c r="G30">
        <v>809.88560403130498</v>
      </c>
      <c r="H30">
        <v>1.0317995817330401</v>
      </c>
      <c r="I30">
        <v>3.00006601602594</v>
      </c>
      <c r="J30">
        <v>0.98</v>
      </c>
      <c r="K30">
        <v>140000000</v>
      </c>
      <c r="L30">
        <v>140</v>
      </c>
      <c r="M30">
        <v>6366051.9357666997</v>
      </c>
      <c r="N30">
        <v>6.3660519357667003</v>
      </c>
      <c r="O30">
        <v>817.999520663873</v>
      </c>
      <c r="P30">
        <v>18.405697477687799</v>
      </c>
      <c r="Q30">
        <v>128279360.065989</v>
      </c>
      <c r="R30">
        <v>128.27936006598901</v>
      </c>
      <c r="S30">
        <v>420.40259989377302</v>
      </c>
      <c r="T30">
        <v>428.252804447617</v>
      </c>
      <c r="U30">
        <v>544930.08049303398</v>
      </c>
      <c r="V30">
        <v>442084.98971244902</v>
      </c>
      <c r="W30">
        <v>112.294704002644</v>
      </c>
      <c r="X30">
        <v>420.55182253040999</v>
      </c>
      <c r="Y30">
        <v>468.85478599149701</v>
      </c>
      <c r="Z30">
        <v>1420045.2277728999</v>
      </c>
      <c r="AA30">
        <v>443882.57047882699</v>
      </c>
      <c r="AB30">
        <v>112.294704002644</v>
      </c>
      <c r="AC30">
        <v>487.85810060721099</v>
      </c>
      <c r="AD30">
        <v>582.43659683097303</v>
      </c>
      <c r="AE30">
        <v>1E-3</v>
      </c>
      <c r="AF30">
        <f t="shared" si="0"/>
        <v>33.84967910921339</v>
      </c>
      <c r="AG30">
        <f t="shared" si="1"/>
        <v>7.0625417626906994E-2</v>
      </c>
      <c r="AH30">
        <v>1</v>
      </c>
      <c r="AI30">
        <v>0.960015186728158</v>
      </c>
      <c r="AJ30">
        <v>103.604403843352</v>
      </c>
      <c r="AK30">
        <v>170.60215993710801</v>
      </c>
      <c r="AL30">
        <v>1236.5013126318199</v>
      </c>
      <c r="AM30">
        <f t="shared" si="2"/>
        <v>170.60215993710801</v>
      </c>
      <c r="AN30">
        <f t="shared" si="3"/>
        <v>94.578496223762045</v>
      </c>
    </row>
    <row r="31" spans="1:40" x14ac:dyDescent="0.45">
      <c r="A31">
        <v>137142857.14285699</v>
      </c>
      <c r="B31" t="s">
        <v>187</v>
      </c>
      <c r="C31">
        <v>137142857.14285699</v>
      </c>
      <c r="D31">
        <v>33.882271544522901</v>
      </c>
      <c r="E31">
        <v>8357703.1044578301</v>
      </c>
      <c r="F31">
        <v>8.3577031044578298</v>
      </c>
      <c r="G31">
        <v>809.18123994352595</v>
      </c>
      <c r="H31">
        <v>1.0309659796608099</v>
      </c>
      <c r="I31">
        <v>3.0000629429874399</v>
      </c>
      <c r="J31">
        <v>0.98</v>
      </c>
      <c r="K31">
        <v>137142857.14285699</v>
      </c>
      <c r="L31">
        <v>137.142857142857</v>
      </c>
      <c r="M31">
        <v>6237715.3769492498</v>
      </c>
      <c r="N31">
        <v>6.2377153769492502</v>
      </c>
      <c r="O31">
        <v>817.99954077442203</v>
      </c>
      <c r="P31">
        <v>18.0162762475031</v>
      </c>
      <c r="Q31">
        <v>125424481.315788</v>
      </c>
      <c r="R31">
        <v>125.424481315788</v>
      </c>
      <c r="S31">
        <v>419.68488936103302</v>
      </c>
      <c r="T31">
        <v>427.63425563641698</v>
      </c>
      <c r="U31">
        <v>536191.22387956397</v>
      </c>
      <c r="V31">
        <v>433520.68846764002</v>
      </c>
      <c r="W31">
        <v>109.773052339236</v>
      </c>
      <c r="X31">
        <v>419.83413133110099</v>
      </c>
      <c r="Y31">
        <v>468.685523196963</v>
      </c>
      <c r="Z31">
        <v>1414923.84511031</v>
      </c>
      <c r="AA31">
        <v>435290.499532877</v>
      </c>
      <c r="AB31">
        <v>109.773052339236</v>
      </c>
      <c r="AC31">
        <v>487.02704830452097</v>
      </c>
      <c r="AD31">
        <v>577.909107769814</v>
      </c>
      <c r="AE31">
        <v>1E-3</v>
      </c>
      <c r="AF31">
        <f t="shared" si="0"/>
        <v>33.760524176562427</v>
      </c>
      <c r="AG31">
        <f t="shared" si="1"/>
        <v>0.1217473679604737</v>
      </c>
      <c r="AH31">
        <v>1</v>
      </c>
      <c r="AI31">
        <v>0.96023047930772099</v>
      </c>
      <c r="AJ31">
        <v>103.048081998515</v>
      </c>
      <c r="AK31">
        <v>171.89422184339199</v>
      </c>
      <c r="AL31">
        <v>1229.1550648274999</v>
      </c>
      <c r="AM31">
        <f t="shared" si="2"/>
        <v>103.048081998515</v>
      </c>
      <c r="AN31">
        <f t="shared" si="3"/>
        <v>90.882059465293025</v>
      </c>
    </row>
    <row r="32" spans="1:40" x14ac:dyDescent="0.45">
      <c r="A32">
        <v>134285714.285714</v>
      </c>
      <c r="B32" t="s">
        <v>187</v>
      </c>
      <c r="C32">
        <v>134285714.285714</v>
      </c>
      <c r="D32">
        <v>33.853829020752599</v>
      </c>
      <c r="E32">
        <v>7169407.8599502798</v>
      </c>
      <c r="F32">
        <v>7.1694078599502804</v>
      </c>
      <c r="G32">
        <v>807.79851395236903</v>
      </c>
      <c r="H32">
        <v>1.02688735195408</v>
      </c>
      <c r="I32">
        <v>3.0000639970392</v>
      </c>
      <c r="J32">
        <v>0.98</v>
      </c>
      <c r="K32">
        <v>134285714.285714</v>
      </c>
      <c r="L32">
        <v>134.28571428571399</v>
      </c>
      <c r="M32">
        <v>6109634.08870818</v>
      </c>
      <c r="N32">
        <v>6.1096340887081801</v>
      </c>
      <c r="O32">
        <v>817.99952929296501</v>
      </c>
      <c r="P32">
        <v>17.6124462812489</v>
      </c>
      <c r="Q32">
        <v>122510197.669293</v>
      </c>
      <c r="R32">
        <v>122.51019766929301</v>
      </c>
      <c r="S32">
        <v>418.95925070003699</v>
      </c>
      <c r="T32">
        <v>427.01066330321498</v>
      </c>
      <c r="U32">
        <v>527494.836600599</v>
      </c>
      <c r="V32">
        <v>424997.74370489299</v>
      </c>
      <c r="W32">
        <v>107.127431908074</v>
      </c>
      <c r="X32">
        <v>419.10852050192801</v>
      </c>
      <c r="Y32">
        <v>468.52057289696597</v>
      </c>
      <c r="Z32">
        <v>1409946.83743291</v>
      </c>
      <c r="AA32">
        <v>426739.89118479303</v>
      </c>
      <c r="AB32">
        <v>107.127431908074</v>
      </c>
      <c r="AC32">
        <v>486.23651475973298</v>
      </c>
      <c r="AD32">
        <v>568.55682580279097</v>
      </c>
      <c r="AE32">
        <v>1E-3</v>
      </c>
      <c r="AF32">
        <f t="shared" si="0"/>
        <v>33.661747167762691</v>
      </c>
      <c r="AG32">
        <f t="shared" si="1"/>
        <v>0.19208185298990799</v>
      </c>
      <c r="AH32">
        <v>1</v>
      </c>
      <c r="AI32">
        <v>0.96044721859658799</v>
      </c>
      <c r="AJ32">
        <v>102.505167895152</v>
      </c>
      <c r="AK32">
        <v>173.366373121561</v>
      </c>
      <c r="AL32">
        <v>1218.5954526056901</v>
      </c>
      <c r="AM32">
        <f t="shared" si="2"/>
        <v>102.505167895152</v>
      </c>
      <c r="AN32">
        <f t="shared" si="3"/>
        <v>82.320311043057984</v>
      </c>
    </row>
    <row r="33" spans="1:40" x14ac:dyDescent="0.45">
      <c r="A33">
        <v>131428571.428571</v>
      </c>
      <c r="B33" t="s">
        <v>187</v>
      </c>
      <c r="C33">
        <v>131428571.428571</v>
      </c>
      <c r="D33">
        <v>33.802343898037101</v>
      </c>
      <c r="E33">
        <v>6580217.1328411</v>
      </c>
      <c r="F33">
        <v>6.5802171328411001</v>
      </c>
      <c r="G33">
        <v>806.64897810650905</v>
      </c>
      <c r="H33">
        <v>1.02726850038044</v>
      </c>
      <c r="I33">
        <v>3.00011967804353</v>
      </c>
      <c r="J33">
        <v>0.98</v>
      </c>
      <c r="K33">
        <v>131428571.428571</v>
      </c>
      <c r="L33">
        <v>131.42857142857099</v>
      </c>
      <c r="M33">
        <v>5981660.1356725805</v>
      </c>
      <c r="N33">
        <v>5.9816601356725796</v>
      </c>
      <c r="O33">
        <v>817.999253565564</v>
      </c>
      <c r="P33">
        <v>17.228022692214498</v>
      </c>
      <c r="Q33">
        <v>119653942.71642999</v>
      </c>
      <c r="R33">
        <v>119.65394271643</v>
      </c>
      <c r="S33">
        <v>418.22190818465299</v>
      </c>
      <c r="T33">
        <v>426.37848004222099</v>
      </c>
      <c r="U33">
        <v>518794.10655464401</v>
      </c>
      <c r="V33">
        <v>416475.74949219503</v>
      </c>
      <c r="W33">
        <v>104.657740227932</v>
      </c>
      <c r="X33">
        <v>418.37114105085902</v>
      </c>
      <c r="Y33">
        <v>468.34458867820302</v>
      </c>
      <c r="Z33">
        <v>1404651.99546743</v>
      </c>
      <c r="AA33">
        <v>418189.357447127</v>
      </c>
      <c r="AB33">
        <v>104.657740227932</v>
      </c>
      <c r="AC33">
        <v>485.359259757377</v>
      </c>
      <c r="AD33">
        <v>563.48114464659204</v>
      </c>
      <c r="AE33">
        <v>1E-3</v>
      </c>
      <c r="AF33">
        <f t="shared" si="0"/>
        <v>33.557322904534949</v>
      </c>
      <c r="AG33">
        <f t="shared" si="1"/>
        <v>0.2450209935021519</v>
      </c>
      <c r="AH33">
        <v>1</v>
      </c>
      <c r="AI33">
        <v>0.96066685174759003</v>
      </c>
      <c r="AJ33">
        <v>101.88862579364501</v>
      </c>
      <c r="AK33">
        <v>174.59317811304101</v>
      </c>
      <c r="AL33">
        <v>1212.0938439612401</v>
      </c>
      <c r="AM33">
        <f t="shared" si="2"/>
        <v>101.88862579364501</v>
      </c>
      <c r="AN33">
        <f t="shared" si="3"/>
        <v>78.121884889215039</v>
      </c>
    </row>
    <row r="34" spans="1:40" x14ac:dyDescent="0.45">
      <c r="A34">
        <v>128571428.571428</v>
      </c>
      <c r="B34" t="s">
        <v>187</v>
      </c>
      <c r="C34">
        <v>128571428.571428</v>
      </c>
      <c r="D34">
        <v>33.7366978817169</v>
      </c>
      <c r="E34">
        <v>6439365.7099606302</v>
      </c>
      <c r="F34">
        <v>6.4393657099606303</v>
      </c>
      <c r="G34">
        <v>805.97632629442501</v>
      </c>
      <c r="H34">
        <v>1.0302844309203201</v>
      </c>
      <c r="I34">
        <v>3.0001219646838901</v>
      </c>
      <c r="J34">
        <v>0.98</v>
      </c>
      <c r="K34">
        <v>128571428.571428</v>
      </c>
      <c r="L34">
        <v>128.57142857142799</v>
      </c>
      <c r="M34">
        <v>5853593.4275403498</v>
      </c>
      <c r="N34">
        <v>5.8535934275403498</v>
      </c>
      <c r="O34">
        <v>817.99925140308596</v>
      </c>
      <c r="P34">
        <v>16.855653506049102</v>
      </c>
      <c r="Q34">
        <v>116840371.644059</v>
      </c>
      <c r="R34">
        <v>116.840371644059</v>
      </c>
      <c r="S34">
        <v>417.46876065645802</v>
      </c>
      <c r="T34">
        <v>425.73439908023602</v>
      </c>
      <c r="U34">
        <v>510048.04239587899</v>
      </c>
      <c r="V34">
        <v>407913.43050344399</v>
      </c>
      <c r="W34">
        <v>102.295165549874</v>
      </c>
      <c r="X34">
        <v>417.61790746572802</v>
      </c>
      <c r="Y34">
        <v>468.15976240645199</v>
      </c>
      <c r="Z34">
        <v>1399107.8602252901</v>
      </c>
      <c r="AA34">
        <v>409597.69692587003</v>
      </c>
      <c r="AB34">
        <v>102.295165549874</v>
      </c>
      <c r="AC34">
        <v>484.417630420558</v>
      </c>
      <c r="AD34">
        <v>562.04597979254004</v>
      </c>
      <c r="AE34">
        <v>1E-3</v>
      </c>
      <c r="AF34">
        <f t="shared" si="0"/>
        <v>33.447089760009632</v>
      </c>
      <c r="AG34">
        <f t="shared" si="1"/>
        <v>0.28960812170726768</v>
      </c>
      <c r="AH34">
        <v>1</v>
      </c>
      <c r="AI34">
        <v>0.96089120541865003</v>
      </c>
      <c r="AJ34">
        <v>101.225223208429</v>
      </c>
      <c r="AK34">
        <v>175.67163750512199</v>
      </c>
      <c r="AL34">
        <v>1208.0557305068401</v>
      </c>
      <c r="AM34">
        <f t="shared" si="2"/>
        <v>101.225223208429</v>
      </c>
      <c r="AN34">
        <f t="shared" si="3"/>
        <v>77.62834937198204</v>
      </c>
    </row>
    <row r="35" spans="1:40" x14ac:dyDescent="0.45">
      <c r="A35">
        <v>125714285.714285</v>
      </c>
      <c r="B35" t="s">
        <v>187</v>
      </c>
      <c r="C35">
        <v>125714285.714285</v>
      </c>
      <c r="D35">
        <v>33.666763850924703</v>
      </c>
      <c r="E35">
        <v>6298572.7313226899</v>
      </c>
      <c r="F35">
        <v>6.2985727313226896</v>
      </c>
      <c r="G35">
        <v>805.26720366504503</v>
      </c>
      <c r="H35">
        <v>1.0333861766133901</v>
      </c>
      <c r="I35">
        <v>3.0001244851131501</v>
      </c>
      <c r="J35">
        <v>0.98</v>
      </c>
      <c r="K35">
        <v>125714285.714285</v>
      </c>
      <c r="L35">
        <v>125.714285714285</v>
      </c>
      <c r="M35">
        <v>5725576.8758020699</v>
      </c>
      <c r="N35">
        <v>5.7255768758020702</v>
      </c>
      <c r="O35">
        <v>817.99924894698904</v>
      </c>
      <c r="P35">
        <v>16.483729284681399</v>
      </c>
      <c r="Q35">
        <v>114025401.141772</v>
      </c>
      <c r="R35">
        <v>114.02540114177199</v>
      </c>
      <c r="S35">
        <v>416.70226541469901</v>
      </c>
      <c r="T35">
        <v>425.08080830044003</v>
      </c>
      <c r="U35">
        <v>501293.83049498399</v>
      </c>
      <c r="V35">
        <v>399345.28400381899</v>
      </c>
      <c r="W35">
        <v>99.937584993193397</v>
      </c>
      <c r="X35">
        <v>416.85130387868799</v>
      </c>
      <c r="Y35">
        <v>467.97213893533001</v>
      </c>
      <c r="Z35">
        <v>1393497.32113985</v>
      </c>
      <c r="AA35">
        <v>400999.84384564398</v>
      </c>
      <c r="AB35">
        <v>99.937584993193397</v>
      </c>
      <c r="AC35">
        <v>483.45496158508502</v>
      </c>
      <c r="AD35">
        <v>560.58832584722199</v>
      </c>
      <c r="AE35">
        <v>1E-3</v>
      </c>
      <c r="AF35">
        <f t="shared" si="0"/>
        <v>33.329482410397034</v>
      </c>
      <c r="AG35">
        <f t="shared" si="1"/>
        <v>0.33728144052766851</v>
      </c>
      <c r="AH35">
        <v>1</v>
      </c>
      <c r="AI35">
        <v>0.96112000640076301</v>
      </c>
      <c r="AJ35">
        <v>100.53908059153299</v>
      </c>
      <c r="AK35">
        <v>176.74451868402301</v>
      </c>
      <c r="AL35">
        <v>1204.02079630913</v>
      </c>
      <c r="AM35">
        <f t="shared" si="2"/>
        <v>100.53908059153299</v>
      </c>
      <c r="AN35">
        <f t="shared" si="3"/>
        <v>77.133364262136979</v>
      </c>
    </row>
    <row r="36" spans="1:40" x14ac:dyDescent="0.45">
      <c r="A36">
        <v>122857142.857142</v>
      </c>
      <c r="B36" t="s">
        <v>187</v>
      </c>
      <c r="C36">
        <v>122857142.857142</v>
      </c>
      <c r="D36">
        <v>33.567041700720402</v>
      </c>
      <c r="E36">
        <v>6157373.2060826002</v>
      </c>
      <c r="F36">
        <v>6.1573732060825996</v>
      </c>
      <c r="G36">
        <v>804.95791947245198</v>
      </c>
      <c r="H36">
        <v>1.03185235003122</v>
      </c>
      <c r="I36">
        <v>3.3206367593251702</v>
      </c>
      <c r="J36">
        <v>0.98</v>
      </c>
      <c r="K36">
        <v>122857142.857142</v>
      </c>
      <c r="L36">
        <v>122.85714285714199</v>
      </c>
      <c r="M36">
        <v>5597445.02280307</v>
      </c>
      <c r="N36">
        <v>5.5974450228030701</v>
      </c>
      <c r="O36">
        <v>817.99674173957305</v>
      </c>
      <c r="P36">
        <v>16.124103321212999</v>
      </c>
      <c r="Q36">
        <v>111207327.263693</v>
      </c>
      <c r="R36">
        <v>111.207327263693</v>
      </c>
      <c r="S36">
        <v>415.91518058545898</v>
      </c>
      <c r="T36">
        <v>424.41170109057299</v>
      </c>
      <c r="U36">
        <v>492456.78035072301</v>
      </c>
      <c r="V36">
        <v>390698.26534973702</v>
      </c>
      <c r="W36">
        <v>97.565855406363298</v>
      </c>
      <c r="X36">
        <v>416.06408734428697</v>
      </c>
      <c r="Y36">
        <v>467.780142185616</v>
      </c>
      <c r="Z36">
        <v>1387774.22247187</v>
      </c>
      <c r="AA36">
        <v>392322.50723071798</v>
      </c>
      <c r="AB36">
        <v>97.565855406363298</v>
      </c>
      <c r="AC36">
        <v>482.47851117090102</v>
      </c>
      <c r="AD36">
        <v>559.10495516139099</v>
      </c>
      <c r="AE36">
        <v>1E-3</v>
      </c>
      <c r="AF36">
        <f t="shared" si="0"/>
        <v>33.204412096179482</v>
      </c>
      <c r="AG36">
        <f t="shared" si="1"/>
        <v>0.36262960454092052</v>
      </c>
      <c r="AH36">
        <v>1</v>
      </c>
      <c r="AI36">
        <v>0.96135535836221497</v>
      </c>
      <c r="AJ36">
        <v>101.6541216681</v>
      </c>
      <c r="AK36">
        <v>162.78830378811301</v>
      </c>
      <c r="AL36">
        <v>1196.72767602876</v>
      </c>
      <c r="AM36">
        <f t="shared" si="2"/>
        <v>101.6541216681</v>
      </c>
      <c r="AN36">
        <f t="shared" si="3"/>
        <v>76.626443990489975</v>
      </c>
    </row>
    <row r="37" spans="1:40" x14ac:dyDescent="0.45">
      <c r="A37">
        <v>120000000</v>
      </c>
      <c r="B37" t="s">
        <v>187</v>
      </c>
      <c r="C37">
        <v>120000000</v>
      </c>
      <c r="D37">
        <v>33.444313648218703</v>
      </c>
      <c r="E37">
        <v>6016412.3473121896</v>
      </c>
      <c r="F37">
        <v>6.0164123473121904</v>
      </c>
      <c r="G37">
        <v>804.842091931764</v>
      </c>
      <c r="H37">
        <v>1.0283049240953701</v>
      </c>
      <c r="I37">
        <v>3.79321532863491</v>
      </c>
      <c r="J37">
        <v>0.98</v>
      </c>
      <c r="K37">
        <v>120000000</v>
      </c>
      <c r="L37">
        <v>120</v>
      </c>
      <c r="M37">
        <v>5469308.82793127</v>
      </c>
      <c r="N37">
        <v>5.46930882793127</v>
      </c>
      <c r="O37">
        <v>817.98737840210504</v>
      </c>
      <c r="P37">
        <v>15.7728463440254</v>
      </c>
      <c r="Q37">
        <v>108386981.795191</v>
      </c>
      <c r="R37">
        <v>108.38698179519101</v>
      </c>
      <c r="S37">
        <v>415.11025564925802</v>
      </c>
      <c r="T37">
        <v>423.72961121346702</v>
      </c>
      <c r="U37">
        <v>483577.09559530002</v>
      </c>
      <c r="V37">
        <v>382011.77331305802</v>
      </c>
      <c r="W37">
        <v>95.191021172866698</v>
      </c>
      <c r="X37">
        <v>415.25900780896399</v>
      </c>
      <c r="Y37">
        <v>467.584692046062</v>
      </c>
      <c r="Z37">
        <v>1381967.0674642699</v>
      </c>
      <c r="AA37">
        <v>383605.23063217802</v>
      </c>
      <c r="AB37">
        <v>95.191021172866698</v>
      </c>
      <c r="AC37">
        <v>481.483427973262</v>
      </c>
      <c r="AD37">
        <v>557.59939445226405</v>
      </c>
      <c r="AE37">
        <v>1E-3</v>
      </c>
      <c r="AF37">
        <f t="shared" si="0"/>
        <v>33.071894743299076</v>
      </c>
      <c r="AG37">
        <f t="shared" si="1"/>
        <v>0.37241890491962693</v>
      </c>
      <c r="AH37">
        <v>1</v>
      </c>
      <c r="AI37">
        <v>0.96159599517351901</v>
      </c>
      <c r="AJ37">
        <v>103.728948357364</v>
      </c>
      <c r="AK37">
        <v>141.66980755425399</v>
      </c>
      <c r="AL37">
        <v>1187.81598386629</v>
      </c>
      <c r="AM37">
        <f t="shared" si="2"/>
        <v>103.728948357364</v>
      </c>
      <c r="AN37">
        <f t="shared" si="3"/>
        <v>76.115966479002054</v>
      </c>
    </row>
    <row r="38" spans="1:40" x14ac:dyDescent="0.45">
      <c r="A38">
        <v>117142857.142857</v>
      </c>
      <c r="B38" t="s">
        <v>187</v>
      </c>
      <c r="C38">
        <v>117142857.142857</v>
      </c>
      <c r="D38">
        <v>33.309625372141603</v>
      </c>
      <c r="E38">
        <v>5883436.50048804</v>
      </c>
      <c r="F38">
        <v>5.88343650048804</v>
      </c>
      <c r="G38">
        <v>803.33349547955504</v>
      </c>
      <c r="H38">
        <v>1.0247871116715499</v>
      </c>
      <c r="I38">
        <v>4.0309611401512697</v>
      </c>
      <c r="J38">
        <v>0.98</v>
      </c>
      <c r="K38">
        <v>117142857.142857</v>
      </c>
      <c r="L38">
        <v>117.142857142857</v>
      </c>
      <c r="M38">
        <v>5348419.6343540903</v>
      </c>
      <c r="N38">
        <v>5.34841963435409</v>
      </c>
      <c r="O38">
        <v>815.71825988412797</v>
      </c>
      <c r="P38">
        <v>15.4245408116193</v>
      </c>
      <c r="Q38">
        <v>105566653.592751</v>
      </c>
      <c r="R38">
        <v>105.566653592751</v>
      </c>
      <c r="S38">
        <v>414.32247270761502</v>
      </c>
      <c r="T38">
        <v>423.06402044944201</v>
      </c>
      <c r="U38">
        <v>475036.294740287</v>
      </c>
      <c r="V38">
        <v>373661.54400858702</v>
      </c>
      <c r="W38">
        <v>93.090224625945396</v>
      </c>
      <c r="X38">
        <v>414.471018923972</v>
      </c>
      <c r="Y38">
        <v>467.38687617133098</v>
      </c>
      <c r="Z38">
        <v>1376108.9776474601</v>
      </c>
      <c r="AA38">
        <v>375224.72535669798</v>
      </c>
      <c r="AB38">
        <v>93.090224625945396</v>
      </c>
      <c r="AC38">
        <v>480.455181110154</v>
      </c>
      <c r="AD38">
        <v>556.16352444408005</v>
      </c>
      <c r="AE38">
        <v>1E-3</v>
      </c>
      <c r="AF38">
        <f t="shared" si="0"/>
        <v>32.93202908744945</v>
      </c>
      <c r="AG38">
        <f t="shared" si="1"/>
        <v>0.37759628469215301</v>
      </c>
      <c r="AH38">
        <v>1</v>
      </c>
      <c r="AI38">
        <v>0.96119529433988005</v>
      </c>
      <c r="AJ38">
        <v>104.141519667282</v>
      </c>
      <c r="AK38">
        <v>131.41323779201599</v>
      </c>
      <c r="AL38">
        <v>1178.5202656947899</v>
      </c>
      <c r="AM38">
        <f t="shared" si="2"/>
        <v>104.141519667282</v>
      </c>
      <c r="AN38">
        <f t="shared" si="3"/>
        <v>75.708343333926052</v>
      </c>
    </row>
    <row r="39" spans="1:40" x14ac:dyDescent="0.45">
      <c r="A39">
        <v>114285714.285714</v>
      </c>
      <c r="B39" t="s">
        <v>187</v>
      </c>
      <c r="C39">
        <v>114285714.285714</v>
      </c>
      <c r="D39">
        <v>33.168067893181401</v>
      </c>
      <c r="E39">
        <v>5754584.6046287604</v>
      </c>
      <c r="F39">
        <v>5.7545846046287599</v>
      </c>
      <c r="G39">
        <v>801.00809804823405</v>
      </c>
      <c r="H39">
        <v>1.0212720142360101</v>
      </c>
      <c r="I39">
        <v>4.1359711032794202</v>
      </c>
      <c r="J39">
        <v>0.98</v>
      </c>
      <c r="K39">
        <v>114285714.285714</v>
      </c>
      <c r="L39">
        <v>114.28571428571399</v>
      </c>
      <c r="M39">
        <v>5231276.5576214204</v>
      </c>
      <c r="N39">
        <v>5.2312765576214204</v>
      </c>
      <c r="O39">
        <v>812.15256868944005</v>
      </c>
      <c r="P39">
        <v>15.076511052623699</v>
      </c>
      <c r="Q39">
        <v>102746204.26589701</v>
      </c>
      <c r="R39">
        <v>102.74620426589701</v>
      </c>
      <c r="S39">
        <v>413.537198153725</v>
      </c>
      <c r="T39">
        <v>422.40264005337298</v>
      </c>
      <c r="U39">
        <v>466669.679367673</v>
      </c>
      <c r="V39">
        <v>365484.896347442</v>
      </c>
      <c r="W39">
        <v>91.133365041019502</v>
      </c>
      <c r="X39">
        <v>413.68550507976101</v>
      </c>
      <c r="Y39">
        <v>467.187135668959</v>
      </c>
      <c r="Z39">
        <v>1370213.60367087</v>
      </c>
      <c r="AA39">
        <v>367017.984849311</v>
      </c>
      <c r="AB39">
        <v>91.133365041019502</v>
      </c>
      <c r="AC39">
        <v>479.39792813687899</v>
      </c>
      <c r="AD39">
        <v>554.75431480229304</v>
      </c>
      <c r="AE39">
        <v>1E-3</v>
      </c>
      <c r="AF39">
        <f t="shared" si="0"/>
        <v>32.7848078596219</v>
      </c>
      <c r="AG39">
        <f t="shared" si="1"/>
        <v>0.38326003355950178</v>
      </c>
      <c r="AH39">
        <v>1</v>
      </c>
      <c r="AI39">
        <v>0.96042931802808995</v>
      </c>
      <c r="AJ39">
        <v>103.539393209431</v>
      </c>
      <c r="AK39">
        <v>127.313638886951</v>
      </c>
      <c r="AL39">
        <v>1169.00262486667</v>
      </c>
      <c r="AM39">
        <f t="shared" si="2"/>
        <v>103.539393209431</v>
      </c>
      <c r="AN39">
        <f t="shared" si="3"/>
        <v>75.35638666541405</v>
      </c>
    </row>
    <row r="40" spans="1:40" x14ac:dyDescent="0.45">
      <c r="A40">
        <v>111428571.428571</v>
      </c>
      <c r="B40" t="s">
        <v>187</v>
      </c>
      <c r="C40">
        <v>111428571.428571</v>
      </c>
      <c r="D40">
        <v>33.019972494127202</v>
      </c>
      <c r="E40">
        <v>5625441.0828310102</v>
      </c>
      <c r="F40">
        <v>5.62544108283101</v>
      </c>
      <c r="G40">
        <v>798.62134649188295</v>
      </c>
      <c r="H40">
        <v>1.0177549670986601</v>
      </c>
      <c r="I40">
        <v>4.2435889991774998</v>
      </c>
      <c r="J40">
        <v>0.98</v>
      </c>
      <c r="K40">
        <v>111428571.428571</v>
      </c>
      <c r="L40">
        <v>111.428571428571</v>
      </c>
      <c r="M40">
        <v>5113867.9253738401</v>
      </c>
      <c r="N40">
        <v>5.1138679253738397</v>
      </c>
      <c r="O40">
        <v>808.51784138948597</v>
      </c>
      <c r="P40">
        <v>14.7282883009822</v>
      </c>
      <c r="Q40">
        <v>99924905.571211904</v>
      </c>
      <c r="R40">
        <v>99.924905571211895</v>
      </c>
      <c r="S40">
        <v>412.73591901792298</v>
      </c>
      <c r="T40">
        <v>421.730108102619</v>
      </c>
      <c r="U40">
        <v>458283.54882058199</v>
      </c>
      <c r="V40">
        <v>357290.90283131402</v>
      </c>
      <c r="W40">
        <v>89.170420086222194</v>
      </c>
      <c r="X40">
        <v>412.88397029886403</v>
      </c>
      <c r="Y40">
        <v>466.98547221208599</v>
      </c>
      <c r="Z40">
        <v>1364281.52067158</v>
      </c>
      <c r="AA40">
        <v>358793.628670823</v>
      </c>
      <c r="AB40">
        <v>89.170420086222194</v>
      </c>
      <c r="AC40">
        <v>478.31633485519001</v>
      </c>
      <c r="AD40">
        <v>553.31861837118299</v>
      </c>
      <c r="AE40">
        <v>1E-3</v>
      </c>
      <c r="AF40">
        <f t="shared" si="0"/>
        <v>32.630189253327103</v>
      </c>
      <c r="AG40">
        <f t="shared" si="1"/>
        <v>0.38978324080009941</v>
      </c>
      <c r="AH40">
        <v>1</v>
      </c>
      <c r="AI40">
        <v>0.95965112157675803</v>
      </c>
      <c r="AJ40">
        <v>102.913802102918</v>
      </c>
      <c r="AK40">
        <v>123.095417571393</v>
      </c>
      <c r="AL40">
        <v>1159.36419509342</v>
      </c>
      <c r="AM40">
        <f t="shared" si="2"/>
        <v>102.913802102918</v>
      </c>
      <c r="AN40">
        <f t="shared" si="3"/>
        <v>75.002283515992985</v>
      </c>
    </row>
    <row r="41" spans="1:40" x14ac:dyDescent="0.45">
      <c r="A41">
        <v>108571428.571428</v>
      </c>
      <c r="B41" t="s">
        <v>187</v>
      </c>
      <c r="C41">
        <v>108571428.571428</v>
      </c>
      <c r="D41">
        <v>32.864859874386099</v>
      </c>
      <c r="E41">
        <v>5495960.0948485099</v>
      </c>
      <c r="F41">
        <v>5.4959600948485097</v>
      </c>
      <c r="G41">
        <v>796.17924554089097</v>
      </c>
      <c r="H41">
        <v>1.0142359528587901</v>
      </c>
      <c r="I41">
        <v>4.3555585365548897</v>
      </c>
      <c r="J41">
        <v>0.98</v>
      </c>
      <c r="K41">
        <v>108571428.571428</v>
      </c>
      <c r="L41">
        <v>108.571428571428</v>
      </c>
      <c r="M41">
        <v>4996151.9790490102</v>
      </c>
      <c r="N41">
        <v>4.9961519790490101</v>
      </c>
      <c r="O41">
        <v>804.82358637164396</v>
      </c>
      <c r="P41">
        <v>14.379870831686</v>
      </c>
      <c r="Q41">
        <v>97102750.672340304</v>
      </c>
      <c r="R41">
        <v>97.102750672340306</v>
      </c>
      <c r="S41">
        <v>411.91771563913898</v>
      </c>
      <c r="T41">
        <v>421.04584834450401</v>
      </c>
      <c r="U41">
        <v>449875.65607689199</v>
      </c>
      <c r="V41">
        <v>349077.38926447701</v>
      </c>
      <c r="W41">
        <v>87.199804625632396</v>
      </c>
      <c r="X41">
        <v>412.06549486807</v>
      </c>
      <c r="Y41">
        <v>466.78191463055902</v>
      </c>
      <c r="Z41">
        <v>1358314.1007457401</v>
      </c>
      <c r="AA41">
        <v>350549.48058593803</v>
      </c>
      <c r="AB41">
        <v>87.199804625632396</v>
      </c>
      <c r="AC41">
        <v>477.20941207265798</v>
      </c>
      <c r="AD41">
        <v>551.85478954789801</v>
      </c>
      <c r="AE41">
        <v>1E-3</v>
      </c>
      <c r="AF41">
        <f t="shared" si="0"/>
        <v>32.46816622514477</v>
      </c>
      <c r="AG41">
        <f t="shared" si="1"/>
        <v>0.39669364924132822</v>
      </c>
      <c r="AH41">
        <v>1</v>
      </c>
      <c r="AI41">
        <v>0.95886454168136004</v>
      </c>
      <c r="AJ41">
        <v>102.276066637323</v>
      </c>
      <c r="AK41">
        <v>118.677667929084</v>
      </c>
      <c r="AL41">
        <v>1149.60175786233</v>
      </c>
      <c r="AM41">
        <f t="shared" si="2"/>
        <v>102.276066637323</v>
      </c>
      <c r="AN41">
        <f t="shared" si="3"/>
        <v>74.645377475240025</v>
      </c>
    </row>
    <row r="42" spans="1:40" x14ac:dyDescent="0.45">
      <c r="A42">
        <v>105714285.714285</v>
      </c>
      <c r="B42" t="s">
        <v>187</v>
      </c>
      <c r="C42">
        <v>105714285.714285</v>
      </c>
      <c r="D42">
        <v>32.702209748451899</v>
      </c>
      <c r="E42">
        <v>5366275.9983619703</v>
      </c>
      <c r="F42">
        <v>5.3662759983619699</v>
      </c>
      <c r="G42">
        <v>793.653501833321</v>
      </c>
      <c r="H42">
        <v>1.0107149900551899</v>
      </c>
      <c r="I42">
        <v>4.4676261148272003</v>
      </c>
      <c r="J42">
        <v>0.98</v>
      </c>
      <c r="K42">
        <v>105714285.714285</v>
      </c>
      <c r="L42">
        <v>105.714285714285</v>
      </c>
      <c r="M42">
        <v>4878250.9160332298</v>
      </c>
      <c r="N42">
        <v>4.8782509160332301</v>
      </c>
      <c r="O42">
        <v>801.02402636302895</v>
      </c>
      <c r="P42">
        <v>14.031260453635999</v>
      </c>
      <c r="Q42">
        <v>94279777.431097493</v>
      </c>
      <c r="R42">
        <v>94.2797774310975</v>
      </c>
      <c r="S42">
        <v>411.08240768275601</v>
      </c>
      <c r="T42">
        <v>420.34991563455901</v>
      </c>
      <c r="U42">
        <v>441451.73675302701</v>
      </c>
      <c r="V42">
        <v>340850.04011310101</v>
      </c>
      <c r="W42">
        <v>85.226103532559094</v>
      </c>
      <c r="X42">
        <v>411.22989777658302</v>
      </c>
      <c r="Y42">
        <v>466.576506068681</v>
      </c>
      <c r="Z42">
        <v>1352313.12460615</v>
      </c>
      <c r="AA42">
        <v>342291.24361942901</v>
      </c>
      <c r="AB42">
        <v>85.226103532559094</v>
      </c>
      <c r="AC42">
        <v>476.07590403927298</v>
      </c>
      <c r="AD42">
        <v>550.36339808984906</v>
      </c>
      <c r="AE42">
        <v>1E-3</v>
      </c>
      <c r="AF42">
        <f t="shared" si="0"/>
        <v>32.298734399359837</v>
      </c>
      <c r="AG42">
        <f t="shared" si="1"/>
        <v>0.40347534909206217</v>
      </c>
      <c r="AH42">
        <v>1</v>
      </c>
      <c r="AI42">
        <v>0.95805752098644403</v>
      </c>
      <c r="AJ42">
        <v>101.59260250784401</v>
      </c>
      <c r="AK42">
        <v>114.25778175600099</v>
      </c>
      <c r="AL42">
        <v>1139.70366649175</v>
      </c>
      <c r="AM42">
        <f t="shared" si="2"/>
        <v>101.59260250784401</v>
      </c>
      <c r="AN42">
        <f t="shared" si="3"/>
        <v>74.287494050576072</v>
      </c>
    </row>
    <row r="43" spans="1:40" x14ac:dyDescent="0.45">
      <c r="A43">
        <v>102857142.857142</v>
      </c>
      <c r="B43" t="s">
        <v>187</v>
      </c>
      <c r="C43">
        <v>102857142.857142</v>
      </c>
      <c r="D43">
        <v>32.5314758272362</v>
      </c>
      <c r="E43">
        <v>5236343.6956876703</v>
      </c>
      <c r="F43">
        <v>5.2363436956876699</v>
      </c>
      <c r="G43">
        <v>791.04762769488002</v>
      </c>
      <c r="H43">
        <v>1.00719192479067</v>
      </c>
      <c r="I43">
        <v>4.5812552895612502</v>
      </c>
      <c r="J43">
        <v>0.98</v>
      </c>
      <c r="K43">
        <v>102857142.857142</v>
      </c>
      <c r="L43">
        <v>102.85714285714199</v>
      </c>
      <c r="M43">
        <v>4760123.6296423301</v>
      </c>
      <c r="N43">
        <v>4.7601236296423304</v>
      </c>
      <c r="O43">
        <v>797.126929992957</v>
      </c>
      <c r="P43">
        <v>13.6824419393014</v>
      </c>
      <c r="Q43">
        <v>91455987.314002693</v>
      </c>
      <c r="R43">
        <v>91.455987314002698</v>
      </c>
      <c r="S43">
        <v>410.22900450749802</v>
      </c>
      <c r="T43">
        <v>419.64171198820901</v>
      </c>
      <c r="U43">
        <v>433009.74147898401</v>
      </c>
      <c r="V43">
        <v>332606.87387915998</v>
      </c>
      <c r="W43">
        <v>83.247765880938999</v>
      </c>
      <c r="X43">
        <v>410.376188297233</v>
      </c>
      <c r="Y43">
        <v>466.36928587341299</v>
      </c>
      <c r="Z43">
        <v>1346280.2476669501</v>
      </c>
      <c r="AA43">
        <v>334016.93495365599</v>
      </c>
      <c r="AB43">
        <v>83.247765880938999</v>
      </c>
      <c r="AC43">
        <v>474.91470065989898</v>
      </c>
      <c r="AD43">
        <v>548.84271073543096</v>
      </c>
      <c r="AE43">
        <v>1E-3</v>
      </c>
      <c r="AF43">
        <f t="shared" si="0"/>
        <v>32.121887466524541</v>
      </c>
      <c r="AG43">
        <f t="shared" si="1"/>
        <v>0.40958836071165905</v>
      </c>
      <c r="AH43">
        <v>1</v>
      </c>
      <c r="AI43">
        <v>0.95723364627942698</v>
      </c>
      <c r="AJ43">
        <v>100.87215790483999</v>
      </c>
      <c r="AK43">
        <v>109.76802430350099</v>
      </c>
      <c r="AL43">
        <v>1129.6631304612299</v>
      </c>
      <c r="AM43">
        <f t="shared" si="2"/>
        <v>100.87215790483999</v>
      </c>
      <c r="AN43">
        <f t="shared" si="3"/>
        <v>73.928010075531972</v>
      </c>
    </row>
    <row r="44" spans="1:40" x14ac:dyDescent="0.45">
      <c r="A44">
        <v>100000000</v>
      </c>
      <c r="B44" t="s">
        <v>187</v>
      </c>
      <c r="C44">
        <v>100000000</v>
      </c>
      <c r="D44">
        <v>32.352006013226202</v>
      </c>
      <c r="E44">
        <v>5106201.30009175</v>
      </c>
      <c r="F44">
        <v>5.1062013000917501</v>
      </c>
      <c r="G44">
        <v>788.34739316799903</v>
      </c>
      <c r="H44">
        <v>1.00366683841306</v>
      </c>
      <c r="I44">
        <v>4.6952936870104098</v>
      </c>
      <c r="J44">
        <v>0.98</v>
      </c>
      <c r="K44">
        <v>100000000</v>
      </c>
      <c r="L44">
        <v>100</v>
      </c>
      <c r="M44">
        <v>4641804.7286361596</v>
      </c>
      <c r="N44">
        <v>4.6418047286361599</v>
      </c>
      <c r="O44">
        <v>793.11393975171097</v>
      </c>
      <c r="P44">
        <v>13.3334233382016</v>
      </c>
      <c r="Q44">
        <v>88631407.375332102</v>
      </c>
      <c r="R44">
        <v>88.631407375332103</v>
      </c>
      <c r="S44">
        <v>409.35684535327999</v>
      </c>
      <c r="T44">
        <v>418.92093443678601</v>
      </c>
      <c r="U44">
        <v>424551.47244584799</v>
      </c>
      <c r="V44">
        <v>324349.69880463998</v>
      </c>
      <c r="W44">
        <v>81.266115907051201</v>
      </c>
      <c r="X44">
        <v>409.50370529024798</v>
      </c>
      <c r="Y44">
        <v>466.160306069939</v>
      </c>
      <c r="Z44">
        <v>1340217.47878356</v>
      </c>
      <c r="AA44">
        <v>325728.37167351198</v>
      </c>
      <c r="AB44">
        <v>81.266115907051201</v>
      </c>
      <c r="AC44">
        <v>473.724515200832</v>
      </c>
      <c r="AD44">
        <v>547.29196578390804</v>
      </c>
      <c r="AE44">
        <v>1E-3</v>
      </c>
      <c r="AF44">
        <f t="shared" si="0"/>
        <v>31.937620833296059</v>
      </c>
      <c r="AG44">
        <f t="shared" si="1"/>
        <v>0.41438517993014301</v>
      </c>
      <c r="AH44">
        <v>1</v>
      </c>
      <c r="AI44">
        <v>0.956389071218535</v>
      </c>
      <c r="AJ44">
        <v>100.10387955417799</v>
      </c>
      <c r="AK44">
        <v>105.261777829604</v>
      </c>
      <c r="AL44">
        <v>1119.4689638658799</v>
      </c>
      <c r="AM44">
        <f t="shared" si="2"/>
        <v>100.10387955417799</v>
      </c>
      <c r="AN44">
        <f t="shared" si="3"/>
        <v>73.567450583076038</v>
      </c>
    </row>
    <row r="45" spans="1:40" x14ac:dyDescent="0.45">
      <c r="A45">
        <v>97142857.142857105</v>
      </c>
      <c r="B45" t="s">
        <v>187</v>
      </c>
      <c r="C45">
        <v>97142857.142857105</v>
      </c>
      <c r="D45">
        <v>32.163115347440602</v>
      </c>
      <c r="E45">
        <v>4975921.4354680898</v>
      </c>
      <c r="F45">
        <v>4.9759214354680896</v>
      </c>
      <c r="G45">
        <v>785.532228301955</v>
      </c>
      <c r="H45">
        <v>1.00013967160435</v>
      </c>
      <c r="I45">
        <v>4.8070978687158297</v>
      </c>
      <c r="J45">
        <v>0.98</v>
      </c>
      <c r="K45">
        <v>97142857.142857105</v>
      </c>
      <c r="L45">
        <v>97.142857142857096</v>
      </c>
      <c r="M45">
        <v>4523360.2343090298</v>
      </c>
      <c r="N45">
        <v>4.5233602343090302</v>
      </c>
      <c r="O45">
        <v>788.95254858203305</v>
      </c>
      <c r="P45">
        <v>12.984198761942899</v>
      </c>
      <c r="Q45">
        <v>85806072.8855993</v>
      </c>
      <c r="R45">
        <v>85.806072885599306</v>
      </c>
      <c r="S45">
        <v>408.46535513412999</v>
      </c>
      <c r="T45">
        <v>418.187371887469</v>
      </c>
      <c r="U45">
        <v>416079.982186332</v>
      </c>
      <c r="V45">
        <v>316081.55314410001</v>
      </c>
      <c r="W45">
        <v>79.283652074560493</v>
      </c>
      <c r="X45">
        <v>408.61187315306603</v>
      </c>
      <c r="Y45">
        <v>465.94961626434201</v>
      </c>
      <c r="Z45">
        <v>1334126.7377571</v>
      </c>
      <c r="AA45">
        <v>317428.60414741398</v>
      </c>
      <c r="AB45">
        <v>79.283652074560493</v>
      </c>
      <c r="AC45">
        <v>472.50399064185399</v>
      </c>
      <c r="AD45">
        <v>545.71084534712804</v>
      </c>
      <c r="AE45">
        <v>1E-3</v>
      </c>
      <c r="AF45">
        <f t="shared" si="0"/>
        <v>31.745930755144734</v>
      </c>
      <c r="AG45">
        <f t="shared" si="1"/>
        <v>0.41718459229586813</v>
      </c>
      <c r="AH45">
        <v>1</v>
      </c>
      <c r="AI45">
        <v>0.95551594232272996</v>
      </c>
      <c r="AJ45">
        <v>99.2654392871422</v>
      </c>
      <c r="AK45">
        <v>100.861800987233</v>
      </c>
      <c r="AL45">
        <v>1109.1052851366101</v>
      </c>
      <c r="AM45">
        <f t="shared" si="2"/>
        <v>99.2654392871422</v>
      </c>
      <c r="AN45">
        <f t="shared" si="3"/>
        <v>73.206854705274054</v>
      </c>
    </row>
    <row r="46" spans="1:40" x14ac:dyDescent="0.45">
      <c r="A46">
        <v>94285714.285714194</v>
      </c>
      <c r="B46" t="s">
        <v>187</v>
      </c>
      <c r="C46">
        <v>94285714.285714298</v>
      </c>
      <c r="D46">
        <v>31.964014731249001</v>
      </c>
      <c r="E46">
        <v>4845415.8976253998</v>
      </c>
      <c r="F46">
        <v>4.8454158976253998</v>
      </c>
      <c r="G46">
        <v>782.61420368086397</v>
      </c>
      <c r="H46">
        <v>0.99661039716934896</v>
      </c>
      <c r="I46">
        <v>4.9198555737765002</v>
      </c>
      <c r="J46">
        <v>0.98</v>
      </c>
      <c r="K46">
        <v>94285714.285714298</v>
      </c>
      <c r="L46">
        <v>94.285714285714207</v>
      </c>
      <c r="M46">
        <v>4404709.7371265199</v>
      </c>
      <c r="N46">
        <v>4.4047097371265203</v>
      </c>
      <c r="O46">
        <v>784.66257652409797</v>
      </c>
      <c r="P46">
        <v>12.6347655401285</v>
      </c>
      <c r="Q46">
        <v>82979969.721812099</v>
      </c>
      <c r="R46">
        <v>82.979969721812097</v>
      </c>
      <c r="S46">
        <v>407.55313283171898</v>
      </c>
      <c r="T46">
        <v>417.440165608744</v>
      </c>
      <c r="U46">
        <v>407591.15309168998</v>
      </c>
      <c r="V46">
        <v>307798.428229774</v>
      </c>
      <c r="W46">
        <v>77.297310656712199</v>
      </c>
      <c r="X46">
        <v>407.699290759691</v>
      </c>
      <c r="Y46">
        <v>465.73725061905799</v>
      </c>
      <c r="Z46">
        <v>1328009.4817242301</v>
      </c>
      <c r="AA46">
        <v>309113.61560082302</v>
      </c>
      <c r="AB46">
        <v>77.297310656712199</v>
      </c>
      <c r="AC46">
        <v>471.25186155729301</v>
      </c>
      <c r="AD46">
        <v>544.096768642445</v>
      </c>
      <c r="AE46">
        <v>1E-3</v>
      </c>
      <c r="AF46">
        <f t="shared" si="0"/>
        <v>31.546810309558396</v>
      </c>
      <c r="AG46">
        <f t="shared" si="1"/>
        <v>0.4172044216906059</v>
      </c>
      <c r="AH46">
        <v>1</v>
      </c>
      <c r="AI46">
        <v>0.95462200214722104</v>
      </c>
      <c r="AJ46">
        <v>98.378005055596901</v>
      </c>
      <c r="AK46">
        <v>96.420180600132397</v>
      </c>
      <c r="AL46">
        <v>1098.56423333621</v>
      </c>
      <c r="AM46">
        <f t="shared" si="2"/>
        <v>98.378005055596901</v>
      </c>
      <c r="AN46">
        <f t="shared" si="3"/>
        <v>72.844907085151988</v>
      </c>
    </row>
    <row r="47" spans="1:40" x14ac:dyDescent="0.45">
      <c r="A47">
        <v>91428571.428571403</v>
      </c>
      <c r="B47" t="s">
        <v>187</v>
      </c>
      <c r="C47">
        <v>91428571.428571403</v>
      </c>
      <c r="D47">
        <v>31.753766950304701</v>
      </c>
      <c r="E47">
        <v>4714739.7199515495</v>
      </c>
      <c r="F47">
        <v>4.7147397199515497</v>
      </c>
      <c r="G47">
        <v>779.57478733269795</v>
      </c>
      <c r="H47">
        <v>0.99307928263630196</v>
      </c>
      <c r="I47">
        <v>5.03188989608398</v>
      </c>
      <c r="J47">
        <v>0.98</v>
      </c>
      <c r="K47">
        <v>91428571.428571403</v>
      </c>
      <c r="L47">
        <v>91.428571428571402</v>
      </c>
      <c r="M47">
        <v>4285903.1972810999</v>
      </c>
      <c r="N47">
        <v>4.2859031972811001</v>
      </c>
      <c r="O47">
        <v>780.21511138645099</v>
      </c>
      <c r="P47">
        <v>12.2851501551617</v>
      </c>
      <c r="Q47">
        <v>80153129.697419599</v>
      </c>
      <c r="R47">
        <v>80.153129697419601</v>
      </c>
      <c r="S47">
        <v>406.61937971254201</v>
      </c>
      <c r="T47">
        <v>416.67898048774202</v>
      </c>
      <c r="U47">
        <v>399087.281752543</v>
      </c>
      <c r="V47">
        <v>299502.62165436702</v>
      </c>
      <c r="W47">
        <v>75.308994600257293</v>
      </c>
      <c r="X47">
        <v>406.76515881142598</v>
      </c>
      <c r="Y47">
        <v>465.52325995268399</v>
      </c>
      <c r="Z47">
        <v>1321867.63250728</v>
      </c>
      <c r="AA47">
        <v>300785.71316100599</v>
      </c>
      <c r="AB47">
        <v>75.308994600257293</v>
      </c>
      <c r="AC47">
        <v>469.96662402025999</v>
      </c>
      <c r="AD47">
        <v>542.44899234790705</v>
      </c>
      <c r="AE47">
        <v>1E-3</v>
      </c>
      <c r="AF47">
        <f t="shared" si="0"/>
        <v>31.340255841421392</v>
      </c>
      <c r="AG47">
        <f t="shared" si="1"/>
        <v>0.41351110888330922</v>
      </c>
      <c r="AH47">
        <v>1</v>
      </c>
      <c r="AI47">
        <v>0.95370090111457895</v>
      </c>
      <c r="AJ47">
        <v>97.426356758146994</v>
      </c>
      <c r="AK47">
        <v>92.014412437584397</v>
      </c>
      <c r="AL47">
        <v>1087.82867909724</v>
      </c>
      <c r="AM47">
        <f t="shared" si="2"/>
        <v>97.426356758146994</v>
      </c>
      <c r="AN47">
        <f t="shared" si="3"/>
        <v>72.482368327647066</v>
      </c>
    </row>
    <row r="48" spans="1:40" x14ac:dyDescent="0.45">
      <c r="A48">
        <v>88571428.571428493</v>
      </c>
      <c r="B48" t="s">
        <v>187</v>
      </c>
      <c r="C48">
        <v>88571428.571428493</v>
      </c>
      <c r="D48">
        <v>31.531428885045401</v>
      </c>
      <c r="E48">
        <v>4583877.5277762804</v>
      </c>
      <c r="F48">
        <v>4.5838775277762798</v>
      </c>
      <c r="G48">
        <v>776.40882633608396</v>
      </c>
      <c r="H48">
        <v>0.98954612828910005</v>
      </c>
      <c r="I48">
        <v>5.1459825481646897</v>
      </c>
      <c r="J48">
        <v>0.98</v>
      </c>
      <c r="K48">
        <v>88571428.571428493</v>
      </c>
      <c r="L48">
        <v>88.571428571428498</v>
      </c>
      <c r="M48">
        <v>4166926.8235812499</v>
      </c>
      <c r="N48">
        <v>4.1669268235812504</v>
      </c>
      <c r="O48">
        <v>775.613952694928</v>
      </c>
      <c r="P48">
        <v>11.935332583185501</v>
      </c>
      <c r="Q48">
        <v>77325536.110673994</v>
      </c>
      <c r="R48">
        <v>77.325536110673994</v>
      </c>
      <c r="S48">
        <v>405.66207576272399</v>
      </c>
      <c r="T48">
        <v>415.90252196441799</v>
      </c>
      <c r="U48">
        <v>390560.43793560698</v>
      </c>
      <c r="V48">
        <v>291186.48297379003</v>
      </c>
      <c r="W48">
        <v>73.320540803527606</v>
      </c>
      <c r="X48">
        <v>405.80745578119098</v>
      </c>
      <c r="Y48">
        <v>465.30734223764802</v>
      </c>
      <c r="Z48">
        <v>1315693.0203022501</v>
      </c>
      <c r="AA48">
        <v>292437.21358056401</v>
      </c>
      <c r="AB48">
        <v>73.320540803527606</v>
      </c>
      <c r="AC48">
        <v>468.67922914763602</v>
      </c>
      <c r="AD48">
        <v>540.765920541372</v>
      </c>
      <c r="AE48">
        <v>1E-3</v>
      </c>
      <c r="AF48">
        <f t="shared" si="0"/>
        <v>31.126260291369682</v>
      </c>
      <c r="AG48">
        <f t="shared" si="1"/>
        <v>0.40516859367571811</v>
      </c>
      <c r="AH48">
        <v>1</v>
      </c>
      <c r="AI48">
        <v>0.95275654061747705</v>
      </c>
      <c r="AJ48">
        <v>96.455175552205901</v>
      </c>
      <c r="AK48">
        <v>87.515644602255705</v>
      </c>
      <c r="AL48">
        <v>1076.8858951942</v>
      </c>
      <c r="AM48">
        <f t="shared" si="2"/>
        <v>96.455175552205901</v>
      </c>
      <c r="AN48">
        <f t="shared" si="3"/>
        <v>72.086691393735975</v>
      </c>
    </row>
    <row r="49" spans="1:40" x14ac:dyDescent="0.45">
      <c r="A49">
        <v>85714285.714285702</v>
      </c>
      <c r="B49" t="s">
        <v>187</v>
      </c>
      <c r="C49">
        <v>85714285.714285702</v>
      </c>
      <c r="D49">
        <v>31.296063241622399</v>
      </c>
      <c r="E49">
        <v>4453245.6777723301</v>
      </c>
      <c r="F49">
        <v>4.4532456777723297</v>
      </c>
      <c r="G49">
        <v>773.00748463522905</v>
      </c>
      <c r="H49">
        <v>0.98601045560202605</v>
      </c>
      <c r="I49">
        <v>5.252543453565</v>
      </c>
      <c r="J49">
        <v>0.98</v>
      </c>
      <c r="K49">
        <v>85714285.714285702</v>
      </c>
      <c r="L49">
        <v>85.714285714285694</v>
      </c>
      <c r="M49">
        <v>4048159.2081964999</v>
      </c>
      <c r="N49">
        <v>4.0481592081965001</v>
      </c>
      <c r="O49">
        <v>770.72308284161704</v>
      </c>
      <c r="P49">
        <v>11.585265916113601</v>
      </c>
      <c r="Q49">
        <v>74497290.907211706</v>
      </c>
      <c r="R49">
        <v>74.497290907211706</v>
      </c>
      <c r="S49">
        <v>404.67947707557101</v>
      </c>
      <c r="T49">
        <v>415.10975160061298</v>
      </c>
      <c r="U49">
        <v>382006.38293874601</v>
      </c>
      <c r="V49">
        <v>282846.18679453101</v>
      </c>
      <c r="W49">
        <v>71.354203435306502</v>
      </c>
      <c r="X49">
        <v>404.82443274366801</v>
      </c>
      <c r="Y49">
        <v>465.08847685447699</v>
      </c>
      <c r="Z49">
        <v>1309457.16792143</v>
      </c>
      <c r="AA49">
        <v>284064.24324422702</v>
      </c>
      <c r="AB49">
        <v>71.354203435306502</v>
      </c>
      <c r="AC49">
        <v>467.49821243665502</v>
      </c>
      <c r="AD49">
        <v>539.05272413877799</v>
      </c>
      <c r="AE49">
        <v>1E-3</v>
      </c>
      <c r="AF49">
        <f t="shared" si="0"/>
        <v>30.904825868350194</v>
      </c>
      <c r="AG49">
        <f t="shared" si="1"/>
        <v>0.39123737327220454</v>
      </c>
      <c r="AH49">
        <v>1</v>
      </c>
      <c r="AI49">
        <v>0.95175192116287899</v>
      </c>
      <c r="AJ49">
        <v>95.481673843325595</v>
      </c>
      <c r="AK49">
        <v>83.369550332311405</v>
      </c>
      <c r="AL49">
        <v>1065.6946901686299</v>
      </c>
      <c r="AM49">
        <f t="shared" si="2"/>
        <v>95.481673843325595</v>
      </c>
      <c r="AN49">
        <f t="shared" si="3"/>
        <v>71.554511702122966</v>
      </c>
    </row>
    <row r="50" spans="1:40" x14ac:dyDescent="0.45">
      <c r="A50">
        <v>82857142.857142806</v>
      </c>
      <c r="B50" t="s">
        <v>187</v>
      </c>
      <c r="C50">
        <v>82857142.857142806</v>
      </c>
      <c r="D50">
        <v>31.046148664550199</v>
      </c>
      <c r="E50">
        <v>4322547.5823945599</v>
      </c>
      <c r="F50">
        <v>4.3225475823945603</v>
      </c>
      <c r="G50">
        <v>769.42931138800895</v>
      </c>
      <c r="H50">
        <v>0.98247337323750095</v>
      </c>
      <c r="I50">
        <v>5.3537430198699401</v>
      </c>
      <c r="J50">
        <v>0.98</v>
      </c>
      <c r="K50">
        <v>82857142.857142806</v>
      </c>
      <c r="L50">
        <v>82.857142857142804</v>
      </c>
      <c r="M50">
        <v>3929324.13728964</v>
      </c>
      <c r="N50">
        <v>3.9293241372896399</v>
      </c>
      <c r="O50">
        <v>765.58895340690503</v>
      </c>
      <c r="P50">
        <v>11.235059769217701</v>
      </c>
      <c r="Q50">
        <v>71668428.652314693</v>
      </c>
      <c r="R50">
        <v>71.668428652314603</v>
      </c>
      <c r="S50">
        <v>403.67216332484298</v>
      </c>
      <c r="T50">
        <v>414.30159763451599</v>
      </c>
      <c r="U50">
        <v>373442.29260525701</v>
      </c>
      <c r="V50">
        <v>274498.22780149902</v>
      </c>
      <c r="W50">
        <v>69.389144770769207</v>
      </c>
      <c r="X50">
        <v>403.816674211139</v>
      </c>
      <c r="Y50">
        <v>464.86817826918798</v>
      </c>
      <c r="Z50">
        <v>1303203.8602845401</v>
      </c>
      <c r="AA50">
        <v>275683.40449014597</v>
      </c>
      <c r="AB50">
        <v>69.389144770769207</v>
      </c>
      <c r="AC50">
        <v>466.28523701315902</v>
      </c>
      <c r="AD50">
        <v>537.30249960531205</v>
      </c>
      <c r="AE50">
        <v>1E-3</v>
      </c>
      <c r="AF50">
        <f t="shared" si="0"/>
        <v>30.675950305952416</v>
      </c>
      <c r="AG50">
        <f t="shared" si="1"/>
        <v>0.37019835859778283</v>
      </c>
      <c r="AH50">
        <v>1</v>
      </c>
      <c r="AI50">
        <v>0.95070260253264405</v>
      </c>
      <c r="AJ50">
        <v>94.404631594465201</v>
      </c>
      <c r="AK50">
        <v>79.474027052203297</v>
      </c>
      <c r="AL50">
        <v>1054.2396527969199</v>
      </c>
      <c r="AM50">
        <f t="shared" si="2"/>
        <v>94.404631594465201</v>
      </c>
      <c r="AN50">
        <f t="shared" si="3"/>
        <v>71.017262592153031</v>
      </c>
    </row>
    <row r="51" spans="1:40" x14ac:dyDescent="0.45">
      <c r="A51">
        <v>80000000</v>
      </c>
      <c r="B51" t="s">
        <v>187</v>
      </c>
      <c r="C51">
        <v>80000000</v>
      </c>
      <c r="D51">
        <v>30.7802246946476</v>
      </c>
      <c r="E51">
        <v>4191704.62970221</v>
      </c>
      <c r="F51">
        <v>4.19170462970221</v>
      </c>
      <c r="G51">
        <v>765.67743541717698</v>
      </c>
      <c r="H51">
        <v>0.97893504041615298</v>
      </c>
      <c r="I51">
        <v>5.4521301315174302</v>
      </c>
      <c r="J51">
        <v>0.98</v>
      </c>
      <c r="K51">
        <v>80000000</v>
      </c>
      <c r="L51">
        <v>80</v>
      </c>
      <c r="M51">
        <v>3810360.7656088402</v>
      </c>
      <c r="N51">
        <v>3.8103607656088401</v>
      </c>
      <c r="O51">
        <v>760.21761347191398</v>
      </c>
      <c r="P51">
        <v>10.884729770301201</v>
      </c>
      <c r="Q51">
        <v>68838944.065182507</v>
      </c>
      <c r="R51">
        <v>68.838944065182503</v>
      </c>
      <c r="S51">
        <v>402.63835714023003</v>
      </c>
      <c r="T51">
        <v>413.47710382096699</v>
      </c>
      <c r="U51">
        <v>364865.15675722703</v>
      </c>
      <c r="V51">
        <v>266139.6957939</v>
      </c>
      <c r="W51">
        <v>67.423003813353105</v>
      </c>
      <c r="X51">
        <v>402.78240229494202</v>
      </c>
      <c r="Y51">
        <v>464.64649136646</v>
      </c>
      <c r="Z51">
        <v>1296934.76071535</v>
      </c>
      <c r="AA51">
        <v>267291.78039007803</v>
      </c>
      <c r="AB51">
        <v>67.423003813353105</v>
      </c>
      <c r="AC51">
        <v>465.03843568122301</v>
      </c>
      <c r="AD51">
        <v>535.51219590329902</v>
      </c>
      <c r="AE51">
        <v>1E-3</v>
      </c>
      <c r="AF51">
        <f t="shared" si="0"/>
        <v>30.439628317959532</v>
      </c>
      <c r="AG51">
        <f t="shared" si="1"/>
        <v>0.34059637668806886</v>
      </c>
      <c r="AH51">
        <v>1</v>
      </c>
      <c r="AI51">
        <v>0.94961377620563403</v>
      </c>
      <c r="AJ51">
        <v>93.239621288733005</v>
      </c>
      <c r="AK51">
        <v>75.710582609696502</v>
      </c>
      <c r="AL51">
        <v>1042.4990983691</v>
      </c>
      <c r="AM51">
        <f t="shared" si="2"/>
        <v>93.239621288733005</v>
      </c>
      <c r="AN51">
        <f t="shared" si="3"/>
        <v>70.47376022207601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51B40-9AC1-4F4C-ACD7-DFF6ACC5483C}">
  <dimension ref="A1:AN51"/>
  <sheetViews>
    <sheetView topLeftCell="N11" workbookViewId="0">
      <selection activeCell="AF2" sqref="AF2:AG51"/>
    </sheetView>
  </sheetViews>
  <sheetFormatPr defaultRowHeight="14.25" x14ac:dyDescent="0.45"/>
  <sheetData>
    <row r="1" spans="1:40" x14ac:dyDescent="0.45">
      <c r="B1" t="s">
        <v>0</v>
      </c>
      <c r="C1" t="s">
        <v>8</v>
      </c>
      <c r="D1" t="s">
        <v>188</v>
      </c>
      <c r="E1" t="s">
        <v>189</v>
      </c>
      <c r="F1" t="s">
        <v>211</v>
      </c>
      <c r="G1" t="s">
        <v>190</v>
      </c>
      <c r="H1" t="s">
        <v>4</v>
      </c>
      <c r="I1" t="s">
        <v>191</v>
      </c>
      <c r="J1" t="s">
        <v>5</v>
      </c>
      <c r="K1" t="s">
        <v>8</v>
      </c>
      <c r="L1" t="s">
        <v>212</v>
      </c>
      <c r="M1" t="s">
        <v>192</v>
      </c>
      <c r="N1" t="s">
        <v>206</v>
      </c>
      <c r="O1" t="s">
        <v>193</v>
      </c>
      <c r="P1" t="s">
        <v>194</v>
      </c>
      <c r="Q1" t="s">
        <v>207</v>
      </c>
      <c r="R1" t="s">
        <v>208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204</v>
      </c>
      <c r="AC1" t="s">
        <v>209</v>
      </c>
      <c r="AD1" t="s">
        <v>210</v>
      </c>
      <c r="AE1" t="s">
        <v>205</v>
      </c>
      <c r="AF1" t="s">
        <v>213</v>
      </c>
      <c r="AG1" t="s">
        <v>214</v>
      </c>
      <c r="AH1" t="s">
        <v>215</v>
      </c>
      <c r="AI1" t="s">
        <v>216</v>
      </c>
      <c r="AJ1" t="s">
        <v>218</v>
      </c>
      <c r="AK1" t="s">
        <v>219</v>
      </c>
      <c r="AL1" t="s">
        <v>220</v>
      </c>
      <c r="AM1" t="s">
        <v>221</v>
      </c>
      <c r="AN1" t="s">
        <v>222</v>
      </c>
    </row>
    <row r="2" spans="1:40" x14ac:dyDescent="0.45">
      <c r="A2">
        <v>220000000</v>
      </c>
      <c r="B2" t="s">
        <v>187</v>
      </c>
      <c r="C2">
        <v>220000000</v>
      </c>
      <c r="D2">
        <v>34.574995658117601</v>
      </c>
      <c r="E2">
        <v>10999589.324873799</v>
      </c>
      <c r="F2">
        <v>10.999589324873799</v>
      </c>
      <c r="G2">
        <v>813.99964360764795</v>
      </c>
      <c r="H2">
        <v>0.96254176577997397</v>
      </c>
      <c r="I2">
        <v>3.0000960154654202</v>
      </c>
      <c r="J2">
        <v>0.98</v>
      </c>
      <c r="K2">
        <v>220000000</v>
      </c>
      <c r="L2">
        <v>220</v>
      </c>
      <c r="M2">
        <v>9999451.7932504993</v>
      </c>
      <c r="N2">
        <v>9.9994517932504898</v>
      </c>
      <c r="O2">
        <v>814.65116983929897</v>
      </c>
      <c r="P2">
        <v>29.0031019088776</v>
      </c>
      <c r="Q2">
        <v>206039907.13083699</v>
      </c>
      <c r="R2">
        <v>206.03990713083701</v>
      </c>
      <c r="S2">
        <v>436.99411415118198</v>
      </c>
      <c r="T2">
        <v>442.93213935619201</v>
      </c>
      <c r="U2">
        <v>788003.69179295201</v>
      </c>
      <c r="V2">
        <v>681052.55410502199</v>
      </c>
      <c r="W2">
        <v>181.03612552834301</v>
      </c>
      <c r="X2">
        <v>437.131562328798</v>
      </c>
      <c r="Y2">
        <v>472.13647530495598</v>
      </c>
      <c r="Z2">
        <v>1522232.8475774699</v>
      </c>
      <c r="AA2">
        <v>683390.12584028195</v>
      </c>
      <c r="AB2">
        <v>181.03612552834301</v>
      </c>
      <c r="AC2">
        <v>507.66031832650299</v>
      </c>
      <c r="AD2">
        <v>600.06744923015299</v>
      </c>
      <c r="AE2">
        <v>1E-3</v>
      </c>
      <c r="AF2">
        <f>IF(R2&gt;130,-0.00012682*R2^2 + 0.049725*R2 + 29.578,-0.00046196*R2^2 + 0.14843*R2 + 22.411)</f>
        <v>34.439515518908898</v>
      </c>
      <c r="AG2">
        <f>D2-AF2</f>
        <v>0.13548013920870261</v>
      </c>
      <c r="AH2">
        <v>1</v>
      </c>
      <c r="AI2">
        <v>0.95317151255477395</v>
      </c>
      <c r="AJ2">
        <v>114.002060383383</v>
      </c>
      <c r="AK2">
        <v>138.260554234777</v>
      </c>
      <c r="AL2">
        <v>1334.26342936128</v>
      </c>
      <c r="AM2">
        <f>IF(L2&lt;140,AJ2,AK2)</f>
        <v>138.260554234777</v>
      </c>
      <c r="AN2">
        <f>AD2-AC2</f>
        <v>92.40713090365</v>
      </c>
    </row>
    <row r="3" spans="1:40" x14ac:dyDescent="0.45">
      <c r="A3">
        <v>217142857.14285699</v>
      </c>
      <c r="B3" t="s">
        <v>187</v>
      </c>
      <c r="C3">
        <v>217142857.14285699</v>
      </c>
      <c r="D3">
        <v>34.572747244110197</v>
      </c>
      <c r="E3">
        <v>10855570.271559101</v>
      </c>
      <c r="F3">
        <v>10.855570271559101</v>
      </c>
      <c r="G3">
        <v>813.999643534352</v>
      </c>
      <c r="H3">
        <v>0.96366107547408197</v>
      </c>
      <c r="I3">
        <v>3.0000944459573202</v>
      </c>
      <c r="J3">
        <v>0.98</v>
      </c>
      <c r="K3">
        <v>217142857.14285699</v>
      </c>
      <c r="L3">
        <v>217.142857142857</v>
      </c>
      <c r="M3">
        <v>9868526.0194157697</v>
      </c>
      <c r="N3">
        <v>9.8685260194157696</v>
      </c>
      <c r="O3">
        <v>814.77696407195697</v>
      </c>
      <c r="P3">
        <v>28.6168098019788</v>
      </c>
      <c r="Q3">
        <v>203282442.75236201</v>
      </c>
      <c r="R3">
        <v>203.28244275236199</v>
      </c>
      <c r="S3">
        <v>436.48971146662302</v>
      </c>
      <c r="T3">
        <v>442.476892977972</v>
      </c>
      <c r="U3">
        <v>779361.20974699501</v>
      </c>
      <c r="V3">
        <v>672528.59841295995</v>
      </c>
      <c r="W3">
        <v>178.48549846836701</v>
      </c>
      <c r="X3">
        <v>436.62810320953599</v>
      </c>
      <c r="Y3">
        <v>472.09033039966198</v>
      </c>
      <c r="Z3">
        <v>1520757.3097629701</v>
      </c>
      <c r="AA3">
        <v>674858.80659037095</v>
      </c>
      <c r="AB3">
        <v>178.48549846836701</v>
      </c>
      <c r="AC3">
        <v>507.08065957753001</v>
      </c>
      <c r="AD3">
        <v>599.068853212215</v>
      </c>
      <c r="AE3">
        <v>1E-3</v>
      </c>
      <c r="AF3">
        <f t="shared" ref="AF3:AF51" si="0">IF(R3&gt;130,-0.00012682*R3^2 + 0.049725*R3 + 29.578,-0.00046196*R3^2 + 0.14843*R3 + 22.411)</f>
        <v>34.445541296653197</v>
      </c>
      <c r="AG3">
        <f t="shared" ref="AG3:AG51" si="1">D3-AF3</f>
        <v>0.12720594745699998</v>
      </c>
      <c r="AH3">
        <v>1</v>
      </c>
      <c r="AI3">
        <v>0.95342266787224395</v>
      </c>
      <c r="AJ3">
        <v>113.793077004797</v>
      </c>
      <c r="AK3">
        <v>139.51339502857701</v>
      </c>
      <c r="AL3">
        <v>1330.2676209670501</v>
      </c>
      <c r="AM3">
        <f t="shared" ref="AM3:AM51" si="2">IF(L3&lt;140,AJ3,AK3)</f>
        <v>139.51339502857701</v>
      </c>
      <c r="AN3">
        <f t="shared" ref="AN3:AN51" si="3">AD3-AC3</f>
        <v>91.98819363468499</v>
      </c>
    </row>
    <row r="4" spans="1:40" x14ac:dyDescent="0.45">
      <c r="A4">
        <v>214285714.285714</v>
      </c>
      <c r="B4" t="s">
        <v>187</v>
      </c>
      <c r="C4">
        <v>214285714.285714</v>
      </c>
      <c r="D4">
        <v>34.569891930206097</v>
      </c>
      <c r="E4">
        <v>10711464.380213</v>
      </c>
      <c r="F4">
        <v>10.711464380213</v>
      </c>
      <c r="G4">
        <v>813.99964354370604</v>
      </c>
      <c r="H4">
        <v>0.96488963731671595</v>
      </c>
      <c r="I4">
        <v>3.0000935456459299</v>
      </c>
      <c r="J4">
        <v>0.98</v>
      </c>
      <c r="K4">
        <v>214285714.285714</v>
      </c>
      <c r="L4">
        <v>214.28571428571399</v>
      </c>
      <c r="M4">
        <v>9737521.0327168796</v>
      </c>
      <c r="N4">
        <v>9.7375210327168809</v>
      </c>
      <c r="O4">
        <v>814.93358201840203</v>
      </c>
      <c r="P4">
        <v>28.2306753235363</v>
      </c>
      <c r="Q4">
        <v>200522934.61996901</v>
      </c>
      <c r="R4">
        <v>200.52293461996899</v>
      </c>
      <c r="S4">
        <v>435.97992812342898</v>
      </c>
      <c r="T4">
        <v>442.01728326051898</v>
      </c>
      <c r="U4">
        <v>770712.231108065</v>
      </c>
      <c r="V4">
        <v>664000.09648730699</v>
      </c>
      <c r="W4">
        <v>175.93450926024099</v>
      </c>
      <c r="X4">
        <v>436.11921893936398</v>
      </c>
      <c r="Y4">
        <v>472.03821936812898</v>
      </c>
      <c r="Z4">
        <v>1519092.33927707</v>
      </c>
      <c r="AA4">
        <v>666321.79774582596</v>
      </c>
      <c r="AB4">
        <v>175.93450926024099</v>
      </c>
      <c r="AC4">
        <v>506.49457681812203</v>
      </c>
      <c r="AD4">
        <v>598.05933322634905</v>
      </c>
      <c r="AE4">
        <v>1E-3</v>
      </c>
      <c r="AF4">
        <f t="shared" si="0"/>
        <v>34.44964081630075</v>
      </c>
      <c r="AG4">
        <f t="shared" si="1"/>
        <v>0.12025111390534704</v>
      </c>
      <c r="AH4">
        <v>1</v>
      </c>
      <c r="AI4">
        <v>0.95368268183761895</v>
      </c>
      <c r="AJ4">
        <v>113.57741638989</v>
      </c>
      <c r="AK4">
        <v>140.764232529981</v>
      </c>
      <c r="AL4">
        <v>1326.30724278003</v>
      </c>
      <c r="AM4">
        <f t="shared" si="2"/>
        <v>140.764232529981</v>
      </c>
      <c r="AN4">
        <f t="shared" si="3"/>
        <v>91.564756408227026</v>
      </c>
    </row>
    <row r="5" spans="1:40" x14ac:dyDescent="0.45">
      <c r="A5">
        <v>211428571.42857099</v>
      </c>
      <c r="B5" t="s">
        <v>187</v>
      </c>
      <c r="C5">
        <v>211428571.42857099</v>
      </c>
      <c r="D5">
        <v>34.566178099731403</v>
      </c>
      <c r="E5">
        <v>10567371.1707709</v>
      </c>
      <c r="F5">
        <v>10.567371170770899</v>
      </c>
      <c r="G5">
        <v>813.99964355426005</v>
      </c>
      <c r="H5">
        <v>0.96621689308942804</v>
      </c>
      <c r="I5">
        <v>3.0000926224942899</v>
      </c>
      <c r="J5">
        <v>0.98</v>
      </c>
      <c r="K5">
        <v>211428571.42857099</v>
      </c>
      <c r="L5">
        <v>211.42857142857099</v>
      </c>
      <c r="M5">
        <v>9606527.5569208898</v>
      </c>
      <c r="N5">
        <v>9.6065275569208897</v>
      </c>
      <c r="O5">
        <v>815.10424988007196</v>
      </c>
      <c r="P5">
        <v>27.844868401319602</v>
      </c>
      <c r="Q5">
        <v>197761294.227752</v>
      </c>
      <c r="R5">
        <v>197.76129422775199</v>
      </c>
      <c r="S5">
        <v>435.46470068297299</v>
      </c>
      <c r="T5">
        <v>441.55327219284101</v>
      </c>
      <c r="U5">
        <v>762057.74921212904</v>
      </c>
      <c r="V5">
        <v>655468.11745117605</v>
      </c>
      <c r="W5">
        <v>173.38629788302501</v>
      </c>
      <c r="X5">
        <v>435.60484550625102</v>
      </c>
      <c r="Y5">
        <v>471.98002641251202</v>
      </c>
      <c r="Z5">
        <v>1517234.72909457</v>
      </c>
      <c r="AA5">
        <v>657780.18190901401</v>
      </c>
      <c r="AB5">
        <v>173.38629788302501</v>
      </c>
      <c r="AC5">
        <v>505.90184148935498</v>
      </c>
      <c r="AD5">
        <v>597.03945869035999</v>
      </c>
      <c r="AE5">
        <v>1E-3</v>
      </c>
      <c r="AF5">
        <f t="shared" si="0"/>
        <v>34.451809824965295</v>
      </c>
      <c r="AG5">
        <f t="shared" si="1"/>
        <v>0.11436827476610745</v>
      </c>
      <c r="AH5">
        <v>1</v>
      </c>
      <c r="AI5">
        <v>0.95394644382585003</v>
      </c>
      <c r="AJ5">
        <v>113.353821225294</v>
      </c>
      <c r="AK5">
        <v>142.01097273500201</v>
      </c>
      <c r="AL5">
        <v>1322.37718168735</v>
      </c>
      <c r="AM5">
        <f t="shared" si="2"/>
        <v>142.01097273500201</v>
      </c>
      <c r="AN5">
        <f t="shared" si="3"/>
        <v>91.137617201005014</v>
      </c>
    </row>
    <row r="6" spans="1:40" x14ac:dyDescent="0.45">
      <c r="A6">
        <v>208571428.571428</v>
      </c>
      <c r="B6" t="s">
        <v>187</v>
      </c>
      <c r="C6">
        <v>208571428.571428</v>
      </c>
      <c r="D6">
        <v>34.561840581207697</v>
      </c>
      <c r="E6">
        <v>10423183.378106</v>
      </c>
      <c r="F6">
        <v>10.423183378106</v>
      </c>
      <c r="G6">
        <v>813.99964356597798</v>
      </c>
      <c r="H6">
        <v>0.96765386645859297</v>
      </c>
      <c r="I6">
        <v>3.0000913218677798</v>
      </c>
      <c r="J6">
        <v>0.98</v>
      </c>
      <c r="K6">
        <v>208571428.571428</v>
      </c>
      <c r="L6">
        <v>208.57142857142799</v>
      </c>
      <c r="M6">
        <v>9475448.1687435303</v>
      </c>
      <c r="N6">
        <v>9.4754481687435295</v>
      </c>
      <c r="O6">
        <v>815.30919952359</v>
      </c>
      <c r="P6">
        <v>27.459192007933801</v>
      </c>
      <c r="Q6">
        <v>194997650.740004</v>
      </c>
      <c r="R6">
        <v>194.99765074000399</v>
      </c>
      <c r="S6">
        <v>434.94380710911298</v>
      </c>
      <c r="T6">
        <v>441.08468924253702</v>
      </c>
      <c r="U6">
        <v>753396.33906109596</v>
      </c>
      <c r="V6">
        <v>646931.17930250301</v>
      </c>
      <c r="W6">
        <v>170.83751984645701</v>
      </c>
      <c r="X6">
        <v>435.084763421285</v>
      </c>
      <c r="Y6">
        <v>471.916106316217</v>
      </c>
      <c r="Z6">
        <v>1515196.34174887</v>
      </c>
      <c r="AA6">
        <v>649232.53496058902</v>
      </c>
      <c r="AB6">
        <v>170.83751984645701</v>
      </c>
      <c r="AC6">
        <v>505.30230244216102</v>
      </c>
      <c r="AD6">
        <v>596.008115312825</v>
      </c>
      <c r="AE6">
        <v>1E-3</v>
      </c>
      <c r="AF6">
        <f t="shared" si="0"/>
        <v>34.452043876276328</v>
      </c>
      <c r="AG6">
        <f t="shared" si="1"/>
        <v>0.1097967049313695</v>
      </c>
      <c r="AH6">
        <v>1</v>
      </c>
      <c r="AI6">
        <v>0.95421999841151495</v>
      </c>
      <c r="AJ6">
        <v>113.123515437173</v>
      </c>
      <c r="AK6">
        <v>143.256097293115</v>
      </c>
      <c r="AL6">
        <v>1318.48382764132</v>
      </c>
      <c r="AM6">
        <f t="shared" si="2"/>
        <v>143.256097293115</v>
      </c>
      <c r="AN6">
        <f t="shared" si="3"/>
        <v>90.705812870663976</v>
      </c>
    </row>
    <row r="7" spans="1:40" x14ac:dyDescent="0.45">
      <c r="A7">
        <v>205714285.71428499</v>
      </c>
      <c r="B7" t="s">
        <v>187</v>
      </c>
      <c r="C7">
        <v>205714285.71428499</v>
      </c>
      <c r="D7">
        <v>34.5565589310607</v>
      </c>
      <c r="E7">
        <v>10279023.6331056</v>
      </c>
      <c r="F7">
        <v>10.2790236331056</v>
      </c>
      <c r="G7">
        <v>813.99964372100999</v>
      </c>
      <c r="H7">
        <v>0.96918963904707101</v>
      </c>
      <c r="I7">
        <v>3.0000915018955099</v>
      </c>
      <c r="J7">
        <v>0.98</v>
      </c>
      <c r="K7">
        <v>205714285.71428499</v>
      </c>
      <c r="L7">
        <v>205.71428571428501</v>
      </c>
      <c r="M7">
        <v>9344393.7617783006</v>
      </c>
      <c r="N7">
        <v>9.3443937617782993</v>
      </c>
      <c r="O7">
        <v>815.52755278534596</v>
      </c>
      <c r="P7">
        <v>27.073861516335899</v>
      </c>
      <c r="Q7">
        <v>192231898.73076701</v>
      </c>
      <c r="R7">
        <v>192.231898730767</v>
      </c>
      <c r="S7">
        <v>434.41719349795198</v>
      </c>
      <c r="T7">
        <v>440.61150674591602</v>
      </c>
      <c r="U7">
        <v>744729.28941143304</v>
      </c>
      <c r="V7">
        <v>638390.655287656</v>
      </c>
      <c r="W7">
        <v>168.29194893389101</v>
      </c>
      <c r="X7">
        <v>434.55891798788298</v>
      </c>
      <c r="Y7">
        <v>471.846311602546</v>
      </c>
      <c r="Z7">
        <v>1512973.05500602</v>
      </c>
      <c r="AA7">
        <v>640680.24035180302</v>
      </c>
      <c r="AB7">
        <v>168.29194893389101</v>
      </c>
      <c r="AC7">
        <v>504.69572621109199</v>
      </c>
      <c r="AD7">
        <v>594.96605368135897</v>
      </c>
      <c r="AE7">
        <v>1E-3</v>
      </c>
      <c r="AF7">
        <f t="shared" si="0"/>
        <v>34.450338655923765</v>
      </c>
      <c r="AG7">
        <f t="shared" si="1"/>
        <v>0.10622027513693411</v>
      </c>
      <c r="AH7">
        <v>1</v>
      </c>
      <c r="AI7">
        <v>0.95449701934855102</v>
      </c>
      <c r="AJ7">
        <v>112.88506424467</v>
      </c>
      <c r="AK7">
        <v>144.49682523780501</v>
      </c>
      <c r="AL7">
        <v>1314.62240273419</v>
      </c>
      <c r="AM7">
        <f t="shared" si="2"/>
        <v>144.49682523780501</v>
      </c>
      <c r="AN7">
        <f t="shared" si="3"/>
        <v>90.270327470266977</v>
      </c>
    </row>
    <row r="8" spans="1:40" x14ac:dyDescent="0.45">
      <c r="A8">
        <v>202857142.857142</v>
      </c>
      <c r="B8" t="s">
        <v>187</v>
      </c>
      <c r="C8">
        <v>202857142.857142</v>
      </c>
      <c r="D8">
        <v>34.550343169421801</v>
      </c>
      <c r="E8">
        <v>10134872.2736982</v>
      </c>
      <c r="F8">
        <v>10.1348722736982</v>
      </c>
      <c r="G8">
        <v>813.99964372429201</v>
      </c>
      <c r="H8">
        <v>0.97082658987241799</v>
      </c>
      <c r="I8">
        <v>3.00009003989816</v>
      </c>
      <c r="J8">
        <v>0.98</v>
      </c>
      <c r="K8">
        <v>202857142.857142</v>
      </c>
      <c r="L8">
        <v>202.85714285714201</v>
      </c>
      <c r="M8">
        <v>9213347.5207920093</v>
      </c>
      <c r="N8">
        <v>9.2133475207920092</v>
      </c>
      <c r="O8">
        <v>815.76301445430704</v>
      </c>
      <c r="P8">
        <v>26.688843046239501</v>
      </c>
      <c r="Q8">
        <v>189464075.755092</v>
      </c>
      <c r="R8">
        <v>189.46407575509201</v>
      </c>
      <c r="S8">
        <v>433.884697549912</v>
      </c>
      <c r="T8">
        <v>440.13360688674601</v>
      </c>
      <c r="U8">
        <v>736056.27344509703</v>
      </c>
      <c r="V8">
        <v>629846.21623799903</v>
      </c>
      <c r="W8">
        <v>165.74905832267399</v>
      </c>
      <c r="X8">
        <v>434.02714814723402</v>
      </c>
      <c r="Y8">
        <v>471.77080170091102</v>
      </c>
      <c r="Z8">
        <v>1510570.5791311599</v>
      </c>
      <c r="AA8">
        <v>632123.00754216802</v>
      </c>
      <c r="AB8">
        <v>165.74905832267399</v>
      </c>
      <c r="AC8">
        <v>504.08189561741199</v>
      </c>
      <c r="AD8">
        <v>593.91287098378405</v>
      </c>
      <c r="AE8">
        <v>1E-3</v>
      </c>
      <c r="AF8">
        <f t="shared" si="0"/>
        <v>34.446689789182393</v>
      </c>
      <c r="AG8">
        <f t="shared" si="1"/>
        <v>0.10365338023940751</v>
      </c>
      <c r="AH8">
        <v>1</v>
      </c>
      <c r="AI8">
        <v>0.95477858621478295</v>
      </c>
      <c r="AJ8">
        <v>112.63858651315201</v>
      </c>
      <c r="AK8">
        <v>145.73372540350201</v>
      </c>
      <c r="AL8">
        <v>1310.79482216876</v>
      </c>
      <c r="AM8">
        <f t="shared" si="2"/>
        <v>145.73372540350201</v>
      </c>
      <c r="AN8">
        <f t="shared" si="3"/>
        <v>89.830975366372058</v>
      </c>
    </row>
    <row r="9" spans="1:40" x14ac:dyDescent="0.45">
      <c r="A9">
        <v>200000000</v>
      </c>
      <c r="B9" t="s">
        <v>187</v>
      </c>
      <c r="C9">
        <v>200000000</v>
      </c>
      <c r="D9">
        <v>34.543545200454702</v>
      </c>
      <c r="E9">
        <v>9990580.8876676504</v>
      </c>
      <c r="F9">
        <v>9.9905808876676492</v>
      </c>
      <c r="G9">
        <v>813.99964384544899</v>
      </c>
      <c r="H9">
        <v>0.97258068548707299</v>
      </c>
      <c r="I9">
        <v>3.0000892347416799</v>
      </c>
      <c r="J9">
        <v>0.98</v>
      </c>
      <c r="K9">
        <v>200000000</v>
      </c>
      <c r="L9">
        <v>200</v>
      </c>
      <c r="M9">
        <v>9082173.7064673305</v>
      </c>
      <c r="N9">
        <v>9.08217370646733</v>
      </c>
      <c r="O9">
        <v>816.04492809056796</v>
      </c>
      <c r="P9">
        <v>26.303860443725402</v>
      </c>
      <c r="Q9">
        <v>186694344.20111999</v>
      </c>
      <c r="R9">
        <v>186.69434420112</v>
      </c>
      <c r="S9">
        <v>433.34604338607301</v>
      </c>
      <c r="T9">
        <v>439.65077724648103</v>
      </c>
      <c r="U9">
        <v>727375.34497151396</v>
      </c>
      <c r="V9">
        <v>621295.841713159</v>
      </c>
      <c r="W9">
        <v>163.20419851098401</v>
      </c>
      <c r="X9">
        <v>433.489180919923</v>
      </c>
      <c r="Y9">
        <v>471.68998683902697</v>
      </c>
      <c r="Z9">
        <v>1508002.61436319</v>
      </c>
      <c r="AA9">
        <v>623558.87528798496</v>
      </c>
      <c r="AB9">
        <v>163.20419851098401</v>
      </c>
      <c r="AC9">
        <v>503.46064033147201</v>
      </c>
      <c r="AD9">
        <v>592.84703807392896</v>
      </c>
      <c r="AE9">
        <v>1E-3</v>
      </c>
      <c r="AF9">
        <f t="shared" si="0"/>
        <v>34.441093299569737</v>
      </c>
      <c r="AG9">
        <f t="shared" si="1"/>
        <v>0.10245190088496514</v>
      </c>
      <c r="AH9">
        <v>1</v>
      </c>
      <c r="AI9">
        <v>0.95507342321932098</v>
      </c>
      <c r="AJ9">
        <v>112.385797324972</v>
      </c>
      <c r="AK9">
        <v>146.97014631224499</v>
      </c>
      <c r="AL9">
        <v>1307.00998923627</v>
      </c>
      <c r="AM9">
        <f t="shared" si="2"/>
        <v>146.97014631224499</v>
      </c>
      <c r="AN9">
        <f t="shared" si="3"/>
        <v>89.38639774245695</v>
      </c>
    </row>
    <row r="10" spans="1:40" x14ac:dyDescent="0.45">
      <c r="A10">
        <v>197142857.14285699</v>
      </c>
      <c r="B10" t="s">
        <v>187</v>
      </c>
      <c r="C10">
        <v>197142857.14285699</v>
      </c>
      <c r="D10">
        <v>34.535491871375797</v>
      </c>
      <c r="E10">
        <v>9846406.2039321791</v>
      </c>
      <c r="F10">
        <v>9.8464062039321796</v>
      </c>
      <c r="G10">
        <v>813.99964411912197</v>
      </c>
      <c r="H10">
        <v>0.97442604464038896</v>
      </c>
      <c r="I10">
        <v>3.0000900839401599</v>
      </c>
      <c r="J10">
        <v>0.98</v>
      </c>
      <c r="K10">
        <v>197142857.14285699</v>
      </c>
      <c r="L10">
        <v>197.142857142857</v>
      </c>
      <c r="M10">
        <v>8951105.4314666707</v>
      </c>
      <c r="N10">
        <v>8.9511054314666705</v>
      </c>
      <c r="O10">
        <v>816.32602664379897</v>
      </c>
      <c r="P10">
        <v>25.9193677823326</v>
      </c>
      <c r="Q10">
        <v>183922479.27664301</v>
      </c>
      <c r="R10">
        <v>183.922479276643</v>
      </c>
      <c r="S10">
        <v>432.80127621082403</v>
      </c>
      <c r="T10">
        <v>439.16307792952398</v>
      </c>
      <c r="U10">
        <v>718689.52609243302</v>
      </c>
      <c r="V10">
        <v>612742.70525009197</v>
      </c>
      <c r="W10">
        <v>160.66529433246799</v>
      </c>
      <c r="X10">
        <v>432.945059118865</v>
      </c>
      <c r="Y10">
        <v>471.60348210084601</v>
      </c>
      <c r="Z10">
        <v>1505257.62305571</v>
      </c>
      <c r="AA10">
        <v>614991.00654641003</v>
      </c>
      <c r="AB10">
        <v>160.66529433246799</v>
      </c>
      <c r="AC10">
        <v>502.83167044305998</v>
      </c>
      <c r="AD10">
        <v>591.77045087405497</v>
      </c>
      <c r="AE10">
        <v>1E-3</v>
      </c>
      <c r="AF10">
        <f t="shared" si="0"/>
        <v>34.433544473465126</v>
      </c>
      <c r="AG10">
        <f t="shared" si="1"/>
        <v>0.10194739791067065</v>
      </c>
      <c r="AH10">
        <v>1</v>
      </c>
      <c r="AI10">
        <v>0.95536736405056899</v>
      </c>
      <c r="AJ10">
        <v>112.123645667285</v>
      </c>
      <c r="AK10">
        <v>148.20036033768099</v>
      </c>
      <c r="AL10">
        <v>1303.2547681452299</v>
      </c>
      <c r="AM10">
        <f t="shared" si="2"/>
        <v>148.20036033768099</v>
      </c>
      <c r="AN10">
        <f t="shared" si="3"/>
        <v>88.938780430994996</v>
      </c>
    </row>
    <row r="11" spans="1:40" x14ac:dyDescent="0.45">
      <c r="A11">
        <v>194285714.285714</v>
      </c>
      <c r="B11" t="s">
        <v>187</v>
      </c>
      <c r="C11">
        <v>194285714.285714</v>
      </c>
      <c r="D11">
        <v>34.526333796219603</v>
      </c>
      <c r="E11">
        <v>9702277.6753117908</v>
      </c>
      <c r="F11">
        <v>9.7022776753117892</v>
      </c>
      <c r="G11">
        <v>813.99964460397098</v>
      </c>
      <c r="H11">
        <v>0.97636827225411305</v>
      </c>
      <c r="I11">
        <v>3.0000889207486501</v>
      </c>
      <c r="J11">
        <v>0.98</v>
      </c>
      <c r="K11">
        <v>194285714.285714</v>
      </c>
      <c r="L11">
        <v>194.28571428571399</v>
      </c>
      <c r="M11">
        <v>8820079.6492639091</v>
      </c>
      <c r="N11">
        <v>8.82007964926391</v>
      </c>
      <c r="O11">
        <v>816.61246079216505</v>
      </c>
      <c r="P11">
        <v>25.5352235206309</v>
      </c>
      <c r="Q11">
        <v>181148562.19730201</v>
      </c>
      <c r="R11">
        <v>181.148562197302</v>
      </c>
      <c r="S11">
        <v>432.25002257547499</v>
      </c>
      <c r="T11">
        <v>438.67020794349497</v>
      </c>
      <c r="U11">
        <v>709995.45269678801</v>
      </c>
      <c r="V11">
        <v>604183.47417988197</v>
      </c>
      <c r="W11">
        <v>158.13049224551199</v>
      </c>
      <c r="X11">
        <v>432.39441095601001</v>
      </c>
      <c r="Y11">
        <v>471.51145235424599</v>
      </c>
      <c r="Z11">
        <v>1502341.59112317</v>
      </c>
      <c r="AA11">
        <v>606416.10370031698</v>
      </c>
      <c r="AB11">
        <v>158.13049224551199</v>
      </c>
      <c r="AC11">
        <v>502.19504109125199</v>
      </c>
      <c r="AD11">
        <v>590.68226634604503</v>
      </c>
      <c r="AE11">
        <v>1E-3</v>
      </c>
      <c r="AF11">
        <f t="shared" si="0"/>
        <v>34.424039118105327</v>
      </c>
      <c r="AG11">
        <f t="shared" si="1"/>
        <v>0.10229467811427639</v>
      </c>
      <c r="AH11">
        <v>1</v>
      </c>
      <c r="AI11">
        <v>0.95566231176941296</v>
      </c>
      <c r="AJ11">
        <v>111.852945199107</v>
      </c>
      <c r="AK11">
        <v>149.426308612279</v>
      </c>
      <c r="AL11">
        <v>1299.5318345180399</v>
      </c>
      <c r="AM11">
        <f t="shared" si="2"/>
        <v>149.426308612279</v>
      </c>
      <c r="AN11">
        <f t="shared" si="3"/>
        <v>88.487225254793032</v>
      </c>
    </row>
    <row r="12" spans="1:40" x14ac:dyDescent="0.45">
      <c r="A12">
        <v>191428571.42857099</v>
      </c>
      <c r="B12" t="s">
        <v>187</v>
      </c>
      <c r="C12">
        <v>191428571.42857099</v>
      </c>
      <c r="D12">
        <v>34.5166840525238</v>
      </c>
      <c r="E12">
        <v>9557940.3147178292</v>
      </c>
      <c r="F12">
        <v>9.5579403147178308</v>
      </c>
      <c r="G12">
        <v>813.99964467155098</v>
      </c>
      <c r="H12">
        <v>0.97843909847198995</v>
      </c>
      <c r="I12">
        <v>3.0000875360819199</v>
      </c>
      <c r="J12">
        <v>0.98</v>
      </c>
      <c r="K12">
        <v>191428571.42857099</v>
      </c>
      <c r="L12">
        <v>191.42857142857099</v>
      </c>
      <c r="M12">
        <v>8688864.2594014909</v>
      </c>
      <c r="N12">
        <v>8.6888642594014893</v>
      </c>
      <c r="O12">
        <v>816.94904935794398</v>
      </c>
      <c r="P12">
        <v>25.150978118580301</v>
      </c>
      <c r="Q12">
        <v>178372832.68650001</v>
      </c>
      <c r="R12">
        <v>178.3728326865</v>
      </c>
      <c r="S12">
        <v>431.69176985684197</v>
      </c>
      <c r="T12">
        <v>438.171752774016</v>
      </c>
      <c r="U12">
        <v>701287.98591615399</v>
      </c>
      <c r="V12">
        <v>595612.94015646703</v>
      </c>
      <c r="W12">
        <v>155.592173601447</v>
      </c>
      <c r="X12">
        <v>431.83672754048899</v>
      </c>
      <c r="Y12">
        <v>471.41439010338098</v>
      </c>
      <c r="Z12">
        <v>1499270.8769634899</v>
      </c>
      <c r="AA12">
        <v>597829.01826144604</v>
      </c>
      <c r="AB12">
        <v>155.592173601447</v>
      </c>
      <c r="AC12">
        <v>501.55066601415399</v>
      </c>
      <c r="AD12">
        <v>589.57998617934197</v>
      </c>
      <c r="AE12">
        <v>1E-3</v>
      </c>
      <c r="AF12">
        <f t="shared" si="0"/>
        <v>34.412573976518544</v>
      </c>
      <c r="AG12">
        <f t="shared" si="1"/>
        <v>0.10411007600525579</v>
      </c>
      <c r="AH12">
        <v>1</v>
      </c>
      <c r="AI12">
        <v>0.95597160753190402</v>
      </c>
      <c r="AJ12">
        <v>111.576749430069</v>
      </c>
      <c r="AK12">
        <v>150.65353262547899</v>
      </c>
      <c r="AL12">
        <v>1295.8598837438301</v>
      </c>
      <c r="AM12">
        <f t="shared" si="2"/>
        <v>150.65353262547899</v>
      </c>
      <c r="AN12">
        <f t="shared" si="3"/>
        <v>88.029320165187983</v>
      </c>
    </row>
    <row r="13" spans="1:40" x14ac:dyDescent="0.45">
      <c r="A13">
        <v>188571428.571428</v>
      </c>
      <c r="B13" t="s">
        <v>187</v>
      </c>
      <c r="C13">
        <v>188571428.571428</v>
      </c>
      <c r="D13">
        <v>34.5061019679532</v>
      </c>
      <c r="E13">
        <v>9413550.2393376995</v>
      </c>
      <c r="F13">
        <v>9.4135502393377006</v>
      </c>
      <c r="G13">
        <v>813.99964482704297</v>
      </c>
      <c r="H13">
        <v>0.98062181964184003</v>
      </c>
      <c r="I13">
        <v>3.0000873046083001</v>
      </c>
      <c r="J13">
        <v>0.98</v>
      </c>
      <c r="K13">
        <v>188571428.571428</v>
      </c>
      <c r="L13">
        <v>188.57142857142799</v>
      </c>
      <c r="M13">
        <v>8557600.5278102905</v>
      </c>
      <c r="N13">
        <v>8.5576005278102905</v>
      </c>
      <c r="O13">
        <v>817.31892075366602</v>
      </c>
      <c r="P13">
        <v>24.766915055332401</v>
      </c>
      <c r="Q13">
        <v>175595175.164886</v>
      </c>
      <c r="R13">
        <v>175.595175164886</v>
      </c>
      <c r="S13">
        <v>431.12673614273302</v>
      </c>
      <c r="T13">
        <v>437.66793955319503</v>
      </c>
      <c r="U13">
        <v>692573.308557185</v>
      </c>
      <c r="V13">
        <v>587037.26890894503</v>
      </c>
      <c r="W13">
        <v>153.054752305818</v>
      </c>
      <c r="X13">
        <v>431.27222627435202</v>
      </c>
      <c r="Y13">
        <v>471.31227856750399</v>
      </c>
      <c r="Z13">
        <v>1496045.70791807</v>
      </c>
      <c r="AA13">
        <v>589235.93994987302</v>
      </c>
      <c r="AB13">
        <v>153.054752305818</v>
      </c>
      <c r="AC13">
        <v>500.89767154763302</v>
      </c>
      <c r="AD13">
        <v>588.46459193802502</v>
      </c>
      <c r="AE13">
        <v>1E-3</v>
      </c>
      <c r="AF13">
        <f t="shared" si="0"/>
        <v>34.399144621140621</v>
      </c>
      <c r="AG13">
        <f t="shared" si="1"/>
        <v>0.10695734681257818</v>
      </c>
      <c r="AH13">
        <v>1</v>
      </c>
      <c r="AI13">
        <v>0.95629004815999896</v>
      </c>
      <c r="AJ13">
        <v>111.29267307128799</v>
      </c>
      <c r="AK13">
        <v>151.87842170965001</v>
      </c>
      <c r="AL13">
        <v>1292.2300610104101</v>
      </c>
      <c r="AM13">
        <f t="shared" si="2"/>
        <v>151.87842170965001</v>
      </c>
      <c r="AN13">
        <f t="shared" si="3"/>
        <v>87.566920390391999</v>
      </c>
    </row>
    <row r="14" spans="1:40" x14ac:dyDescent="0.45">
      <c r="A14">
        <v>185714285.71428499</v>
      </c>
      <c r="B14" t="s">
        <v>187</v>
      </c>
      <c r="C14">
        <v>185714285.71428499</v>
      </c>
      <c r="D14">
        <v>34.494422479667101</v>
      </c>
      <c r="E14">
        <v>9269155.8758019898</v>
      </c>
      <c r="F14">
        <v>9.2691558758019905</v>
      </c>
      <c r="G14">
        <v>813.99964456760699</v>
      </c>
      <c r="H14">
        <v>0.98291336445781796</v>
      </c>
      <c r="I14">
        <v>3.0000867232360302</v>
      </c>
      <c r="J14">
        <v>0.98</v>
      </c>
      <c r="K14">
        <v>185714285.71428499</v>
      </c>
      <c r="L14">
        <v>185.71428571428501</v>
      </c>
      <c r="M14">
        <v>8426332.9668131303</v>
      </c>
      <c r="N14">
        <v>8.4263329668131295</v>
      </c>
      <c r="O14">
        <v>817.71397977963102</v>
      </c>
      <c r="P14">
        <v>24.383116743659102</v>
      </c>
      <c r="Q14">
        <v>172815566.31028199</v>
      </c>
      <c r="R14">
        <v>172.81556631028201</v>
      </c>
      <c r="S14">
        <v>430.554775047921</v>
      </c>
      <c r="T14">
        <v>437.15867334303198</v>
      </c>
      <c r="U14">
        <v>683851.95281609998</v>
      </c>
      <c r="V14">
        <v>578457.02578049898</v>
      </c>
      <c r="W14">
        <v>150.51968940735199</v>
      </c>
      <c r="X14">
        <v>430.70076109714699</v>
      </c>
      <c r="Y14">
        <v>471.20514709424401</v>
      </c>
      <c r="Z14">
        <v>1492667.8059672201</v>
      </c>
      <c r="AA14">
        <v>580637.45746383804</v>
      </c>
      <c r="AB14">
        <v>150.51968940735199</v>
      </c>
      <c r="AC14">
        <v>500.23576953333401</v>
      </c>
      <c r="AD14">
        <v>587.33617257069</v>
      </c>
      <c r="AE14">
        <v>1E-3</v>
      </c>
      <c r="AF14">
        <f t="shared" si="0"/>
        <v>34.383746839560196</v>
      </c>
      <c r="AG14">
        <f t="shared" si="1"/>
        <v>0.11067564010690489</v>
      </c>
      <c r="AH14">
        <v>1</v>
      </c>
      <c r="AI14">
        <v>0.95661519283885399</v>
      </c>
      <c r="AJ14">
        <v>111.000090030729</v>
      </c>
      <c r="AK14">
        <v>153.100014483194</v>
      </c>
      <c r="AL14">
        <v>1288.6414157115801</v>
      </c>
      <c r="AM14">
        <f t="shared" si="2"/>
        <v>153.100014483194</v>
      </c>
      <c r="AN14">
        <f t="shared" si="3"/>
        <v>87.100403037355989</v>
      </c>
    </row>
    <row r="15" spans="1:40" x14ac:dyDescent="0.45">
      <c r="A15">
        <v>182857142.857142</v>
      </c>
      <c r="B15" t="s">
        <v>187</v>
      </c>
      <c r="C15">
        <v>182857142.857142</v>
      </c>
      <c r="D15">
        <v>34.479848382737003</v>
      </c>
      <c r="E15">
        <v>9125589.1326623</v>
      </c>
      <c r="F15">
        <v>9.1255891326623004</v>
      </c>
      <c r="G15">
        <v>813.92767366309101</v>
      </c>
      <c r="H15">
        <v>0.98508736354287796</v>
      </c>
      <c r="I15">
        <v>3.00009873154954</v>
      </c>
      <c r="J15">
        <v>0.98</v>
      </c>
      <c r="K15">
        <v>182857142.857142</v>
      </c>
      <c r="L15">
        <v>182.85714285714201</v>
      </c>
      <c r="M15">
        <v>8295762.3202102398</v>
      </c>
      <c r="N15">
        <v>8.2957623202102404</v>
      </c>
      <c r="O15">
        <v>817.99926950134204</v>
      </c>
      <c r="P15">
        <v>24.0007506303205</v>
      </c>
      <c r="Q15">
        <v>170033672.33675101</v>
      </c>
      <c r="R15">
        <v>170.03367233675101</v>
      </c>
      <c r="S15">
        <v>429.97759351996598</v>
      </c>
      <c r="T15">
        <v>436.64548411709899</v>
      </c>
      <c r="U15">
        <v>675151.91529290704</v>
      </c>
      <c r="V15">
        <v>569900.17868192703</v>
      </c>
      <c r="W15">
        <v>148.012714326425</v>
      </c>
      <c r="X15">
        <v>430.12403201578297</v>
      </c>
      <c r="Y15">
        <v>471.09234209913097</v>
      </c>
      <c r="Z15">
        <v>1489117.4496854499</v>
      </c>
      <c r="AA15">
        <v>572061.53746799403</v>
      </c>
      <c r="AB15">
        <v>148.012714326425</v>
      </c>
      <c r="AC15">
        <v>499.563971086028</v>
      </c>
      <c r="AD15">
        <v>586.20153843775597</v>
      </c>
      <c r="AE15">
        <v>1E-3</v>
      </c>
      <c r="AF15">
        <f t="shared" si="0"/>
        <v>34.366374302399194</v>
      </c>
      <c r="AG15">
        <f t="shared" si="1"/>
        <v>0.11347408033780937</v>
      </c>
      <c r="AH15">
        <v>1</v>
      </c>
      <c r="AI15">
        <v>0.95690679299116299</v>
      </c>
      <c r="AJ15">
        <v>110.68329668967201</v>
      </c>
      <c r="AK15">
        <v>154.303103407945</v>
      </c>
      <c r="AL15">
        <v>1284.9201724865</v>
      </c>
      <c r="AM15">
        <f t="shared" si="2"/>
        <v>154.303103407945</v>
      </c>
      <c r="AN15">
        <f t="shared" si="3"/>
        <v>86.637567351727967</v>
      </c>
    </row>
    <row r="16" spans="1:40" x14ac:dyDescent="0.45">
      <c r="A16">
        <v>180000000</v>
      </c>
      <c r="B16" t="s">
        <v>187</v>
      </c>
      <c r="C16">
        <v>179999999.99999899</v>
      </c>
      <c r="D16">
        <v>34.460116734929102</v>
      </c>
      <c r="E16">
        <v>8983650.4734755997</v>
      </c>
      <c r="F16">
        <v>8.9836504734755902</v>
      </c>
      <c r="G16">
        <v>813.70351717282801</v>
      </c>
      <c r="H16">
        <v>0.98686945664723902</v>
      </c>
      <c r="I16">
        <v>3.0000992775364401</v>
      </c>
      <c r="J16">
        <v>0.98</v>
      </c>
      <c r="K16">
        <v>179999999.99999899</v>
      </c>
      <c r="L16">
        <v>179.99999999999901</v>
      </c>
      <c r="M16">
        <v>8166723.4838764304</v>
      </c>
      <c r="N16">
        <v>8.1667234838764298</v>
      </c>
      <c r="O16">
        <v>817.99927150754297</v>
      </c>
      <c r="P16">
        <v>23.621218669112402</v>
      </c>
      <c r="Q16">
        <v>167249106.756926</v>
      </c>
      <c r="R16">
        <v>167.24910675692601</v>
      </c>
      <c r="S16">
        <v>429.397190552724</v>
      </c>
      <c r="T16">
        <v>436.130148391798</v>
      </c>
      <c r="U16">
        <v>666504.24272857094</v>
      </c>
      <c r="V16">
        <v>561397.72812278301</v>
      </c>
      <c r="W16">
        <v>145.56411510720301</v>
      </c>
      <c r="X16">
        <v>429.54403076885501</v>
      </c>
      <c r="Y16">
        <v>470.97317913283399</v>
      </c>
      <c r="Z16">
        <v>1485374.1460248099</v>
      </c>
      <c r="AA16">
        <v>563539.19096676295</v>
      </c>
      <c r="AB16">
        <v>145.56411510720301</v>
      </c>
      <c r="AC16">
        <v>498.88117900093903</v>
      </c>
      <c r="AD16">
        <v>585.06798050870202</v>
      </c>
      <c r="AE16">
        <v>1E-3</v>
      </c>
      <c r="AF16">
        <f t="shared" si="0"/>
        <v>34.347019349660442</v>
      </c>
      <c r="AG16">
        <f t="shared" si="1"/>
        <v>0.11309738526865942</v>
      </c>
      <c r="AH16">
        <v>1</v>
      </c>
      <c r="AI16">
        <v>0.95711299980410303</v>
      </c>
      <c r="AJ16">
        <v>110.322570688862</v>
      </c>
      <c r="AK16">
        <v>155.471263635062</v>
      </c>
      <c r="AL16">
        <v>1280.8551950762701</v>
      </c>
      <c r="AM16">
        <f t="shared" si="2"/>
        <v>155.471263635062</v>
      </c>
      <c r="AN16">
        <f t="shared" si="3"/>
        <v>86.186801507762993</v>
      </c>
    </row>
    <row r="17" spans="1:40" x14ac:dyDescent="0.45">
      <c r="A17">
        <v>177142857.14285699</v>
      </c>
      <c r="B17" t="s">
        <v>187</v>
      </c>
      <c r="C17">
        <v>177142857.14285699</v>
      </c>
      <c r="D17">
        <v>34.438789697144003</v>
      </c>
      <c r="E17">
        <v>8841778.8337381594</v>
      </c>
      <c r="F17">
        <v>8.8417788337381609</v>
      </c>
      <c r="G17">
        <v>813.46301269057994</v>
      </c>
      <c r="H17">
        <v>0.98871815221412795</v>
      </c>
      <c r="I17">
        <v>3.0000997931986202</v>
      </c>
      <c r="J17">
        <v>0.98</v>
      </c>
      <c r="K17">
        <v>177142857.14285699</v>
      </c>
      <c r="L17">
        <v>177.142857142857</v>
      </c>
      <c r="M17">
        <v>8037745.6759600202</v>
      </c>
      <c r="N17">
        <v>8.0377456759600197</v>
      </c>
      <c r="O17">
        <v>817.99927110787905</v>
      </c>
      <c r="P17">
        <v>23.242073183341802</v>
      </c>
      <c r="Q17">
        <v>164462734.65369701</v>
      </c>
      <c r="R17">
        <v>164.462734653697</v>
      </c>
      <c r="S17">
        <v>428.80963019347502</v>
      </c>
      <c r="T17">
        <v>435.60926159571301</v>
      </c>
      <c r="U17">
        <v>657853.14240475802</v>
      </c>
      <c r="V17">
        <v>552893.872749959</v>
      </c>
      <c r="W17">
        <v>143.12020550344101</v>
      </c>
      <c r="X17">
        <v>428.95683931013599</v>
      </c>
      <c r="Y17">
        <v>470.84954443371703</v>
      </c>
      <c r="Z17">
        <v>1481498.1349925499</v>
      </c>
      <c r="AA17">
        <v>555014.73175811698</v>
      </c>
      <c r="AB17">
        <v>143.12020550344101</v>
      </c>
      <c r="AC17">
        <v>498.18834701958502</v>
      </c>
      <c r="AD17">
        <v>583.92151244386298</v>
      </c>
      <c r="AE17">
        <v>1E-3</v>
      </c>
      <c r="AF17">
        <f t="shared" si="0"/>
        <v>34.325683250650151</v>
      </c>
      <c r="AG17">
        <f t="shared" si="1"/>
        <v>0.11310644649385182</v>
      </c>
      <c r="AH17">
        <v>1</v>
      </c>
      <c r="AI17">
        <v>0.95731895407685197</v>
      </c>
      <c r="AJ17">
        <v>109.94924954295701</v>
      </c>
      <c r="AK17">
        <v>156.634589720853</v>
      </c>
      <c r="AL17">
        <v>1276.79570430475</v>
      </c>
      <c r="AM17">
        <f t="shared" si="2"/>
        <v>156.634589720853</v>
      </c>
      <c r="AN17">
        <f t="shared" si="3"/>
        <v>85.733165424277956</v>
      </c>
    </row>
    <row r="18" spans="1:40" x14ac:dyDescent="0.45">
      <c r="A18">
        <v>174285714.285714</v>
      </c>
      <c r="B18" t="s">
        <v>187</v>
      </c>
      <c r="C18">
        <v>174285714.285714</v>
      </c>
      <c r="D18">
        <v>34.415822554816501</v>
      </c>
      <c r="E18">
        <v>8699976.3946788106</v>
      </c>
      <c r="F18">
        <v>8.69997639467881</v>
      </c>
      <c r="G18">
        <v>813.20410044832795</v>
      </c>
      <c r="H18">
        <v>0.99062637569073198</v>
      </c>
      <c r="I18">
        <v>3.0001004189457601</v>
      </c>
      <c r="J18">
        <v>0.98</v>
      </c>
      <c r="K18">
        <v>174285714.285714</v>
      </c>
      <c r="L18">
        <v>174.28571428571399</v>
      </c>
      <c r="M18">
        <v>7908830.6054261597</v>
      </c>
      <c r="N18">
        <v>7.9088306054261599</v>
      </c>
      <c r="O18">
        <v>817.99927047466599</v>
      </c>
      <c r="P18">
        <v>22.863295838913398</v>
      </c>
      <c r="Q18">
        <v>161674584.098441</v>
      </c>
      <c r="R18">
        <v>161.67458409844099</v>
      </c>
      <c r="S18">
        <v>428.21472639865101</v>
      </c>
      <c r="T18">
        <v>435.08270307981297</v>
      </c>
      <c r="U18">
        <v>649198.84948512004</v>
      </c>
      <c r="V18">
        <v>544388.84909059701</v>
      </c>
      <c r="W18">
        <v>140.68106992355399</v>
      </c>
      <c r="X18">
        <v>428.36227239927098</v>
      </c>
      <c r="Y18">
        <v>470.72155166157103</v>
      </c>
      <c r="Z18">
        <v>1477493.8150506001</v>
      </c>
      <c r="AA18">
        <v>546488.42363793403</v>
      </c>
      <c r="AB18">
        <v>140.68106992355399</v>
      </c>
      <c r="AC18">
        <v>497.485101590824</v>
      </c>
      <c r="AD18">
        <v>582.76179836221399</v>
      </c>
      <c r="AE18">
        <v>1E-3</v>
      </c>
      <c r="AF18">
        <f t="shared" si="0"/>
        <v>34.302362419888496</v>
      </c>
      <c r="AG18">
        <f t="shared" si="1"/>
        <v>0.11346013492800466</v>
      </c>
      <c r="AH18">
        <v>1</v>
      </c>
      <c r="AI18">
        <v>0.95752469275682295</v>
      </c>
      <c r="AJ18">
        <v>109.56263897763699</v>
      </c>
      <c r="AK18">
        <v>157.79330454342801</v>
      </c>
      <c r="AL18">
        <v>1272.73514688419</v>
      </c>
      <c r="AM18">
        <f t="shared" si="2"/>
        <v>157.79330454342801</v>
      </c>
      <c r="AN18">
        <f t="shared" si="3"/>
        <v>85.276696771389993</v>
      </c>
    </row>
    <row r="19" spans="1:40" x14ac:dyDescent="0.45">
      <c r="A19">
        <v>171428571.42857099</v>
      </c>
      <c r="B19" t="s">
        <v>187</v>
      </c>
      <c r="C19">
        <v>171428571.42857099</v>
      </c>
      <c r="D19">
        <v>34.391121593729302</v>
      </c>
      <c r="E19">
        <v>8558235.2258440796</v>
      </c>
      <c r="F19">
        <v>8.5582352258440793</v>
      </c>
      <c r="G19">
        <v>812.92970552682505</v>
      </c>
      <c r="H19">
        <v>0.99260477539462899</v>
      </c>
      <c r="I19">
        <v>3.0001010958177901</v>
      </c>
      <c r="J19">
        <v>0.98</v>
      </c>
      <c r="K19">
        <v>171428571.42857099</v>
      </c>
      <c r="L19">
        <v>171.42857142857099</v>
      </c>
      <c r="M19">
        <v>7779971.0260833902</v>
      </c>
      <c r="N19">
        <v>7.7799710260833903</v>
      </c>
      <c r="O19">
        <v>817.99926974910704</v>
      </c>
      <c r="P19">
        <v>22.4848963306735</v>
      </c>
      <c r="Q19">
        <v>158884668.36460599</v>
      </c>
      <c r="R19">
        <v>158.884668364606</v>
      </c>
      <c r="S19">
        <v>427.61219206064499</v>
      </c>
      <c r="T19">
        <v>434.55026564693901</v>
      </c>
      <c r="U19">
        <v>640540.27318034205</v>
      </c>
      <c r="V19">
        <v>535881.59114290704</v>
      </c>
      <c r="W19">
        <v>138.24641885886601</v>
      </c>
      <c r="X19">
        <v>427.76004375894598</v>
      </c>
      <c r="Y19">
        <v>470.589293181676</v>
      </c>
      <c r="Z19">
        <v>1473364.9180773499</v>
      </c>
      <c r="AA19">
        <v>537959.22372483602</v>
      </c>
      <c r="AB19">
        <v>138.24641885886601</v>
      </c>
      <c r="AC19">
        <v>496.77107419106898</v>
      </c>
      <c r="AD19">
        <v>581.58843305514995</v>
      </c>
      <c r="AE19">
        <v>1E-3</v>
      </c>
      <c r="AF19">
        <f t="shared" si="0"/>
        <v>34.277053209392456</v>
      </c>
      <c r="AG19">
        <f t="shared" si="1"/>
        <v>0.11406838433684641</v>
      </c>
      <c r="AH19">
        <v>1</v>
      </c>
      <c r="AI19">
        <v>0.95773029340527005</v>
      </c>
      <c r="AJ19">
        <v>109.162935932713</v>
      </c>
      <c r="AK19">
        <v>158.947289538077</v>
      </c>
      <c r="AL19">
        <v>1268.68269905426</v>
      </c>
      <c r="AM19">
        <f t="shared" si="2"/>
        <v>158.947289538077</v>
      </c>
      <c r="AN19">
        <f t="shared" si="3"/>
        <v>84.817358864080973</v>
      </c>
    </row>
    <row r="20" spans="1:40" x14ac:dyDescent="0.45">
      <c r="A20">
        <v>168571428.571428</v>
      </c>
      <c r="B20" t="s">
        <v>187</v>
      </c>
      <c r="C20">
        <v>168571428.571428</v>
      </c>
      <c r="D20">
        <v>34.3646170458033</v>
      </c>
      <c r="E20">
        <v>8416558.7351264209</v>
      </c>
      <c r="F20">
        <v>8.4165587351264204</v>
      </c>
      <c r="G20">
        <v>812.63649360463705</v>
      </c>
      <c r="H20">
        <v>0.99464638188779597</v>
      </c>
      <c r="I20">
        <v>3.0001018023953301</v>
      </c>
      <c r="J20">
        <v>0.98</v>
      </c>
      <c r="K20">
        <v>168571428.571428</v>
      </c>
      <c r="L20">
        <v>168.57142857142799</v>
      </c>
      <c r="M20">
        <v>7651170.0064886799</v>
      </c>
      <c r="N20">
        <v>7.6511700064886803</v>
      </c>
      <c r="O20">
        <v>817.99926896822296</v>
      </c>
      <c r="P20">
        <v>22.1068673408279</v>
      </c>
      <c r="Q20">
        <v>156093017.53323099</v>
      </c>
      <c r="R20">
        <v>156.09301753323101</v>
      </c>
      <c r="S20">
        <v>427.00183921530902</v>
      </c>
      <c r="T20">
        <v>434.01183288606899</v>
      </c>
      <c r="U20">
        <v>631877.90950562898</v>
      </c>
      <c r="V20">
        <v>527372.59333045699</v>
      </c>
      <c r="W20">
        <v>135.816434985021</v>
      </c>
      <c r="X20">
        <v>427.14996616306797</v>
      </c>
      <c r="Y20">
        <v>470.452882071999</v>
      </c>
      <c r="Z20">
        <v>1469115.82123887</v>
      </c>
      <c r="AA20">
        <v>529427.65253080102</v>
      </c>
      <c r="AB20">
        <v>135.816434985021</v>
      </c>
      <c r="AC20">
        <v>496.04583389251201</v>
      </c>
      <c r="AD20">
        <v>580.40105956317404</v>
      </c>
      <c r="AE20">
        <v>1E-3</v>
      </c>
      <c r="AF20">
        <f t="shared" si="0"/>
        <v>34.249752176688027</v>
      </c>
      <c r="AG20">
        <f t="shared" si="1"/>
        <v>0.11486486911527294</v>
      </c>
      <c r="AH20">
        <v>1</v>
      </c>
      <c r="AI20">
        <v>0.95793580713682802</v>
      </c>
      <c r="AJ20">
        <v>108.749367230411</v>
      </c>
      <c r="AK20">
        <v>160.096637258534</v>
      </c>
      <c r="AL20">
        <v>1264.63181114647</v>
      </c>
      <c r="AM20">
        <f t="shared" si="2"/>
        <v>160.096637258534</v>
      </c>
      <c r="AN20">
        <f t="shared" si="3"/>
        <v>84.355225670662037</v>
      </c>
    </row>
    <row r="21" spans="1:40" x14ac:dyDescent="0.45">
      <c r="A21">
        <v>165714285.71428499</v>
      </c>
      <c r="B21" t="s">
        <v>187</v>
      </c>
      <c r="C21">
        <v>165714285.71428499</v>
      </c>
      <c r="D21">
        <v>34.336212437295799</v>
      </c>
      <c r="E21">
        <v>8274950.3940912401</v>
      </c>
      <c r="F21">
        <v>8.2749503940912401</v>
      </c>
      <c r="G21">
        <v>812.32069142464502</v>
      </c>
      <c r="H21">
        <v>0.99674712306137203</v>
      </c>
      <c r="I21">
        <v>3.00010261383692</v>
      </c>
      <c r="J21">
        <v>0.98</v>
      </c>
      <c r="K21">
        <v>165714285.71428499</v>
      </c>
      <c r="L21">
        <v>165.71428571428501</v>
      </c>
      <c r="M21">
        <v>7522430.6259414097</v>
      </c>
      <c r="N21">
        <v>7.5224306259414098</v>
      </c>
      <c r="O21">
        <v>817.99926815136496</v>
      </c>
      <c r="P21">
        <v>21.729215547213201</v>
      </c>
      <c r="Q21">
        <v>153299662.21016899</v>
      </c>
      <c r="R21">
        <v>153.29966221016801</v>
      </c>
      <c r="S21">
        <v>426.38347232861202</v>
      </c>
      <c r="T21">
        <v>433.46728471715898</v>
      </c>
      <c r="U21">
        <v>623212.267274666</v>
      </c>
      <c r="V21">
        <v>518862.36280012003</v>
      </c>
      <c r="W21">
        <v>133.39131613517901</v>
      </c>
      <c r="X21">
        <v>426.531844797541</v>
      </c>
      <c r="Y21">
        <v>470.31243087440799</v>
      </c>
      <c r="Z21">
        <v>1464750.87779158</v>
      </c>
      <c r="AA21">
        <v>520894.24264149897</v>
      </c>
      <c r="AB21">
        <v>133.39131613517901</v>
      </c>
      <c r="AC21">
        <v>495.30891821167103</v>
      </c>
      <c r="AD21">
        <v>579.19931396956702</v>
      </c>
      <c r="AE21">
        <v>1E-3</v>
      </c>
      <c r="AF21">
        <f t="shared" si="0"/>
        <v>34.220455967872226</v>
      </c>
      <c r="AG21">
        <f t="shared" si="1"/>
        <v>0.11575646942357309</v>
      </c>
      <c r="AH21">
        <v>1</v>
      </c>
      <c r="AI21">
        <v>0.95814129795343095</v>
      </c>
      <c r="AJ21">
        <v>108.32124167985501</v>
      </c>
      <c r="AK21">
        <v>161.24126066406299</v>
      </c>
      <c r="AL21">
        <v>1260.5784401168801</v>
      </c>
      <c r="AM21">
        <f t="shared" si="2"/>
        <v>161.24126066406299</v>
      </c>
      <c r="AN21">
        <f t="shared" si="3"/>
        <v>83.890395757895988</v>
      </c>
    </row>
    <row r="22" spans="1:40" x14ac:dyDescent="0.45">
      <c r="A22">
        <v>162857142.857142</v>
      </c>
      <c r="B22" t="s">
        <v>187</v>
      </c>
      <c r="C22">
        <v>162857142.857142</v>
      </c>
      <c r="D22">
        <v>34.3058134286997</v>
      </c>
      <c r="E22">
        <v>8133390.7450691499</v>
      </c>
      <c r="F22">
        <v>8.1333907450691498</v>
      </c>
      <c r="G22">
        <v>811.98634800900902</v>
      </c>
      <c r="H22">
        <v>0.99891663282841803</v>
      </c>
      <c r="I22">
        <v>3.0001035307122499</v>
      </c>
      <c r="J22">
        <v>0.98</v>
      </c>
      <c r="K22">
        <v>162857142.857142</v>
      </c>
      <c r="L22">
        <v>162.85714285714201</v>
      </c>
      <c r="M22">
        <v>7393744.4320759596</v>
      </c>
      <c r="N22">
        <v>7.3937444320759598</v>
      </c>
      <c r="O22">
        <v>817.99926899285003</v>
      </c>
      <c r="P22">
        <v>21.351939093246099</v>
      </c>
      <c r="Q22">
        <v>150504611.13158599</v>
      </c>
      <c r="R22">
        <v>150.50461113158599</v>
      </c>
      <c r="S22">
        <v>425.75674401274301</v>
      </c>
      <c r="T22">
        <v>432.91637091408199</v>
      </c>
      <c r="U22">
        <v>614541.89155807998</v>
      </c>
      <c r="V22">
        <v>510349.47872741002</v>
      </c>
      <c r="W22">
        <v>130.970711973297</v>
      </c>
      <c r="X22">
        <v>425.905333025907</v>
      </c>
      <c r="Y22">
        <v>470.16801899949098</v>
      </c>
      <c r="Z22">
        <v>1460273.4054197799</v>
      </c>
      <c r="AA22">
        <v>512357.59259601601</v>
      </c>
      <c r="AB22">
        <v>130.970711973297</v>
      </c>
      <c r="AC22">
        <v>494.55990392264903</v>
      </c>
      <c r="AD22">
        <v>577.98264979430598</v>
      </c>
      <c r="AE22">
        <v>1E-3</v>
      </c>
      <c r="AF22">
        <f t="shared" si="0"/>
        <v>34.189161060925571</v>
      </c>
      <c r="AG22">
        <f t="shared" si="1"/>
        <v>0.11665236777412957</v>
      </c>
      <c r="AH22">
        <v>1</v>
      </c>
      <c r="AI22">
        <v>0.95834689240923199</v>
      </c>
      <c r="AJ22">
        <v>107.878681964058</v>
      </c>
      <c r="AK22">
        <v>162.38118295764599</v>
      </c>
      <c r="AL22">
        <v>1256.53065786195</v>
      </c>
      <c r="AM22">
        <f t="shared" si="2"/>
        <v>162.38118295764599</v>
      </c>
      <c r="AN22">
        <f t="shared" si="3"/>
        <v>83.422745871656957</v>
      </c>
    </row>
    <row r="23" spans="1:40" x14ac:dyDescent="0.45">
      <c r="A23">
        <v>160000000</v>
      </c>
      <c r="B23" t="s">
        <v>187</v>
      </c>
      <c r="C23">
        <v>160000000</v>
      </c>
      <c r="D23">
        <v>34.273322297874202</v>
      </c>
      <c r="E23">
        <v>7991900.89249653</v>
      </c>
      <c r="F23">
        <v>7.9919008924965302</v>
      </c>
      <c r="G23">
        <v>811.63128993850898</v>
      </c>
      <c r="H23">
        <v>1.00115144398384</v>
      </c>
      <c r="I23">
        <v>3.0001045017300201</v>
      </c>
      <c r="J23">
        <v>0.98</v>
      </c>
      <c r="K23">
        <v>160000000</v>
      </c>
      <c r="L23">
        <v>160</v>
      </c>
      <c r="M23">
        <v>7265112.2206801903</v>
      </c>
      <c r="N23">
        <v>7.2651122206801899</v>
      </c>
      <c r="O23">
        <v>817.99926799470904</v>
      </c>
      <c r="P23">
        <v>20.9750368875482</v>
      </c>
      <c r="Q23">
        <v>147707892.23293999</v>
      </c>
      <c r="R23">
        <v>147.70789223294</v>
      </c>
      <c r="S23">
        <v>425.12139906107598</v>
      </c>
      <c r="T23">
        <v>432.358926392797</v>
      </c>
      <c r="U23">
        <v>605866.80942505295</v>
      </c>
      <c r="V23">
        <v>501833.97744079499</v>
      </c>
      <c r="W23">
        <v>128.55473152160599</v>
      </c>
      <c r="X23">
        <v>425.27017630997602</v>
      </c>
      <c r="Y23">
        <v>470.01974582388601</v>
      </c>
      <c r="Z23">
        <v>1455687.3367254799</v>
      </c>
      <c r="AA23">
        <v>503817.76100127999</v>
      </c>
      <c r="AB23">
        <v>128.55473152160599</v>
      </c>
      <c r="AC23">
        <v>493.798287516225</v>
      </c>
      <c r="AD23">
        <v>576.750788561322</v>
      </c>
      <c r="AE23">
        <v>1E-3</v>
      </c>
      <c r="AF23">
        <f t="shared" si="0"/>
        <v>34.155864191796937</v>
      </c>
      <c r="AG23">
        <f t="shared" si="1"/>
        <v>0.11745810607726526</v>
      </c>
      <c r="AH23">
        <v>1</v>
      </c>
      <c r="AI23">
        <v>0.95855269662529996</v>
      </c>
      <c r="AJ23">
        <v>107.420987951347</v>
      </c>
      <c r="AK23">
        <v>163.516420175002</v>
      </c>
      <c r="AL23">
        <v>1252.4848065286999</v>
      </c>
      <c r="AM23">
        <f t="shared" si="2"/>
        <v>163.516420175002</v>
      </c>
      <c r="AN23">
        <f t="shared" si="3"/>
        <v>82.952501045096994</v>
      </c>
    </row>
    <row r="24" spans="1:40" x14ac:dyDescent="0.45">
      <c r="A24">
        <v>157142857.14285699</v>
      </c>
      <c r="B24" t="s">
        <v>187</v>
      </c>
      <c r="C24">
        <v>157142857.14285699</v>
      </c>
      <c r="D24">
        <v>34.238611860827497</v>
      </c>
      <c r="E24">
        <v>7850477.9517238503</v>
      </c>
      <c r="F24">
        <v>7.8504779517238497</v>
      </c>
      <c r="G24">
        <v>811.24921307026102</v>
      </c>
      <c r="H24">
        <v>1.0034441511838501</v>
      </c>
      <c r="I24">
        <v>3.0001054984083799</v>
      </c>
      <c r="J24">
        <v>0.98</v>
      </c>
      <c r="K24">
        <v>157142857.14285699</v>
      </c>
      <c r="L24">
        <v>157.142857142857</v>
      </c>
      <c r="M24">
        <v>7136540.3477857402</v>
      </c>
      <c r="N24">
        <v>7.1365403477857399</v>
      </c>
      <c r="O24">
        <v>817.99926693161694</v>
      </c>
      <c r="P24">
        <v>20.5985225002456</v>
      </c>
      <c r="Q24">
        <v>144909541.24904099</v>
      </c>
      <c r="R24">
        <v>144.90954124904101</v>
      </c>
      <c r="S24">
        <v>424.47723655425</v>
      </c>
      <c r="T24">
        <v>431.79483758869497</v>
      </c>
      <c r="U24">
        <v>597187.94072177203</v>
      </c>
      <c r="V24">
        <v>493316.77159769298</v>
      </c>
      <c r="W24">
        <v>126.14373189465501</v>
      </c>
      <c r="X24">
        <v>424.62617436356499</v>
      </c>
      <c r="Y24">
        <v>469.867726057825</v>
      </c>
      <c r="Z24">
        <v>1450997.06702999</v>
      </c>
      <c r="AA24">
        <v>495275.68467742897</v>
      </c>
      <c r="AB24">
        <v>126.14373189465501</v>
      </c>
      <c r="AC24">
        <v>493.02350730037602</v>
      </c>
      <c r="AD24">
        <v>575.50326092243404</v>
      </c>
      <c r="AE24">
        <v>1E-3</v>
      </c>
      <c r="AF24">
        <f t="shared" si="0"/>
        <v>34.120562274718708</v>
      </c>
      <c r="AG24">
        <f t="shared" si="1"/>
        <v>0.11804958610878913</v>
      </c>
      <c r="AH24">
        <v>1</v>
      </c>
      <c r="AI24">
        <v>0.95875881829473497</v>
      </c>
      <c r="AJ24">
        <v>106.94714550712401</v>
      </c>
      <c r="AK24">
        <v>164.646803849713</v>
      </c>
      <c r="AL24">
        <v>1248.43360243811</v>
      </c>
      <c r="AM24">
        <f t="shared" si="2"/>
        <v>164.646803849713</v>
      </c>
      <c r="AN24">
        <f t="shared" si="3"/>
        <v>82.479753622058013</v>
      </c>
    </row>
    <row r="25" spans="1:40" x14ac:dyDescent="0.45">
      <c r="A25">
        <v>154285714.285714</v>
      </c>
      <c r="B25" t="s">
        <v>187</v>
      </c>
      <c r="C25">
        <v>154285714.285714</v>
      </c>
      <c r="D25">
        <v>34.201560504311203</v>
      </c>
      <c r="E25">
        <v>7709113.28326286</v>
      </c>
      <c r="F25">
        <v>7.7091132832628597</v>
      </c>
      <c r="G25">
        <v>810.84448166484697</v>
      </c>
      <c r="H25">
        <v>1.00580543538462</v>
      </c>
      <c r="I25">
        <v>3.0001067155118402</v>
      </c>
      <c r="J25">
        <v>0.98</v>
      </c>
      <c r="K25">
        <v>154285714.285714</v>
      </c>
      <c r="L25">
        <v>154.28571428571399</v>
      </c>
      <c r="M25">
        <v>7008020.7732191803</v>
      </c>
      <c r="N25">
        <v>7.0080207732191804</v>
      </c>
      <c r="O25">
        <v>817.99926581109696</v>
      </c>
      <c r="P25">
        <v>20.222396813328601</v>
      </c>
      <c r="Q25">
        <v>142109565.83816901</v>
      </c>
      <c r="R25">
        <v>142.109565838169</v>
      </c>
      <c r="S25">
        <v>423.82385493360403</v>
      </c>
      <c r="T25">
        <v>431.223819630989</v>
      </c>
      <c r="U25">
        <v>588503.683085036</v>
      </c>
      <c r="V25">
        <v>484796.29907192697</v>
      </c>
      <c r="W25">
        <v>123.737374624803</v>
      </c>
      <c r="X25">
        <v>423.97292628487799</v>
      </c>
      <c r="Y25">
        <v>469.71202941921598</v>
      </c>
      <c r="Z25">
        <v>1446205.59218523</v>
      </c>
      <c r="AA25">
        <v>486729.81770397798</v>
      </c>
      <c r="AB25">
        <v>123.737374624803</v>
      </c>
      <c r="AC25">
        <v>492.23506716829598</v>
      </c>
      <c r="AD25">
        <v>574.23953743758295</v>
      </c>
      <c r="AE25">
        <v>1E-3</v>
      </c>
      <c r="AF25">
        <f t="shared" si="0"/>
        <v>34.083251939224908</v>
      </c>
      <c r="AG25">
        <f t="shared" si="1"/>
        <v>0.11830856508629495</v>
      </c>
      <c r="AH25">
        <v>1</v>
      </c>
      <c r="AI25">
        <v>0.95896544714027698</v>
      </c>
      <c r="AJ25">
        <v>106.45727535966201</v>
      </c>
      <c r="AK25">
        <v>165.77231390714701</v>
      </c>
      <c r="AL25">
        <v>1244.38586663819</v>
      </c>
      <c r="AM25">
        <f t="shared" si="2"/>
        <v>165.77231390714701</v>
      </c>
      <c r="AN25">
        <f t="shared" si="3"/>
        <v>82.004470269286969</v>
      </c>
    </row>
    <row r="26" spans="1:40" x14ac:dyDescent="0.45">
      <c r="A26">
        <v>151428571.42857099</v>
      </c>
      <c r="B26" t="s">
        <v>187</v>
      </c>
      <c r="C26">
        <v>151428571.42857099</v>
      </c>
      <c r="D26">
        <v>34.162050111493699</v>
      </c>
      <c r="E26">
        <v>7567798.82927607</v>
      </c>
      <c r="F26">
        <v>7.5677988292760698</v>
      </c>
      <c r="G26">
        <v>810.42102057600198</v>
      </c>
      <c r="H26">
        <v>1.0082426924977701</v>
      </c>
      <c r="I26">
        <v>3.0001078847335401</v>
      </c>
      <c r="J26">
        <v>0.98</v>
      </c>
      <c r="K26">
        <v>151428571.42857099</v>
      </c>
      <c r="L26">
        <v>151.42857142857099</v>
      </c>
      <c r="M26">
        <v>6879546.1279658796</v>
      </c>
      <c r="N26">
        <v>6.8795461279658801</v>
      </c>
      <c r="O26">
        <v>817.99926458927496</v>
      </c>
      <c r="P26">
        <v>19.846653588939802</v>
      </c>
      <c r="Q26">
        <v>139307974.40636399</v>
      </c>
      <c r="R26">
        <v>139.307974406364</v>
      </c>
      <c r="S26">
        <v>423.16084405721102</v>
      </c>
      <c r="T26">
        <v>430.64558570931399</v>
      </c>
      <c r="U26">
        <v>579812.59463533503</v>
      </c>
      <c r="V26">
        <v>476271.15718997299</v>
      </c>
      <c r="W26">
        <v>121.335381241493</v>
      </c>
      <c r="X26">
        <v>423.31002254245499</v>
      </c>
      <c r="Y26">
        <v>469.55272496932298</v>
      </c>
      <c r="Z26">
        <v>1441315.88368595</v>
      </c>
      <c r="AA26">
        <v>478178.77299469401</v>
      </c>
      <c r="AB26">
        <v>121.335381241493</v>
      </c>
      <c r="AC26">
        <v>491.43243378160702</v>
      </c>
      <c r="AD26">
        <v>572.95905989696803</v>
      </c>
      <c r="AE26">
        <v>1E-3</v>
      </c>
      <c r="AF26">
        <f t="shared" si="0"/>
        <v>34.043929845351499</v>
      </c>
      <c r="AG26">
        <f t="shared" si="1"/>
        <v>0.11812026614219917</v>
      </c>
      <c r="AH26">
        <v>1</v>
      </c>
      <c r="AI26">
        <v>0.95917279586113202</v>
      </c>
      <c r="AJ26">
        <v>105.951293497093</v>
      </c>
      <c r="AK26">
        <v>166.893040847284</v>
      </c>
      <c r="AL26">
        <v>1240.34741855479</v>
      </c>
      <c r="AM26">
        <f t="shared" si="2"/>
        <v>166.893040847284</v>
      </c>
      <c r="AN26">
        <f t="shared" si="3"/>
        <v>81.526626115361012</v>
      </c>
    </row>
    <row r="27" spans="1:40" x14ac:dyDescent="0.45">
      <c r="A27">
        <v>148571428.571428</v>
      </c>
      <c r="B27" t="s">
        <v>187</v>
      </c>
      <c r="C27">
        <v>148571428.571428</v>
      </c>
      <c r="D27">
        <v>34.119906727278298</v>
      </c>
      <c r="E27">
        <v>7426545.7205462903</v>
      </c>
      <c r="F27">
        <v>7.4265457205462901</v>
      </c>
      <c r="G27">
        <v>809.96868530631104</v>
      </c>
      <c r="H27">
        <v>1.0107447297073799</v>
      </c>
      <c r="I27">
        <v>3.00010925561637</v>
      </c>
      <c r="J27">
        <v>0.98</v>
      </c>
      <c r="K27">
        <v>148571428.571428</v>
      </c>
      <c r="L27">
        <v>148.57142857142799</v>
      </c>
      <c r="M27">
        <v>6751126.3321572803</v>
      </c>
      <c r="N27">
        <v>6.7511263321572796</v>
      </c>
      <c r="O27">
        <v>817.999263294554</v>
      </c>
      <c r="P27">
        <v>19.471318832498898</v>
      </c>
      <c r="Q27">
        <v>136504813.540847</v>
      </c>
      <c r="R27">
        <v>136.50481354084701</v>
      </c>
      <c r="S27">
        <v>422.48801178310202</v>
      </c>
      <c r="T27">
        <v>430.06004446423498</v>
      </c>
      <c r="U27">
        <v>571116.31019396905</v>
      </c>
      <c r="V27">
        <v>467742.96218079701</v>
      </c>
      <c r="W27">
        <v>118.938341433972</v>
      </c>
      <c r="X27">
        <v>422.63727153682697</v>
      </c>
      <c r="Y27">
        <v>469.38993651959697</v>
      </c>
      <c r="Z27">
        <v>1436332.5813958901</v>
      </c>
      <c r="AA27">
        <v>469624.19074291998</v>
      </c>
      <c r="AB27">
        <v>118.938341433972</v>
      </c>
      <c r="AC27">
        <v>490.61490263214301</v>
      </c>
      <c r="AD27">
        <v>571.66139507087303</v>
      </c>
      <c r="AE27">
        <v>1E-3</v>
      </c>
      <c r="AF27">
        <f t="shared" si="0"/>
        <v>34.002593251642864</v>
      </c>
      <c r="AG27">
        <f t="shared" si="1"/>
        <v>0.11731347563543437</v>
      </c>
      <c r="AH27">
        <v>1</v>
      </c>
      <c r="AI27">
        <v>0.95938103437598399</v>
      </c>
      <c r="AJ27">
        <v>105.427794956272</v>
      </c>
      <c r="AK27">
        <v>168.00864771089499</v>
      </c>
      <c r="AL27">
        <v>1236.30725945566</v>
      </c>
      <c r="AM27">
        <f t="shared" si="2"/>
        <v>168.00864771089499</v>
      </c>
      <c r="AN27">
        <f t="shared" si="3"/>
        <v>81.046492438730013</v>
      </c>
    </row>
    <row r="28" spans="1:40" x14ac:dyDescent="0.45">
      <c r="A28">
        <v>145714285.71428499</v>
      </c>
      <c r="B28" t="s">
        <v>187</v>
      </c>
      <c r="C28">
        <v>145714285.71428499</v>
      </c>
      <c r="D28">
        <v>34.074995916307302</v>
      </c>
      <c r="E28">
        <v>7285358.6950471904</v>
      </c>
      <c r="F28">
        <v>7.28535869504719</v>
      </c>
      <c r="G28">
        <v>809.48263883042</v>
      </c>
      <c r="H28">
        <v>1.0133015371766401</v>
      </c>
      <c r="I28">
        <v>3.0001106585742998</v>
      </c>
      <c r="J28">
        <v>0.98</v>
      </c>
      <c r="K28">
        <v>145714285.71428499</v>
      </c>
      <c r="L28">
        <v>145.71428571428501</v>
      </c>
      <c r="M28">
        <v>6622765.6264224797</v>
      </c>
      <c r="N28">
        <v>6.6227656264224697</v>
      </c>
      <c r="O28">
        <v>817.99926190660995</v>
      </c>
      <c r="P28">
        <v>19.096387159670101</v>
      </c>
      <c r="Q28">
        <v>133700116.612813</v>
      </c>
      <c r="R28">
        <v>133.70011661281299</v>
      </c>
      <c r="S28">
        <v>421.80505491429102</v>
      </c>
      <c r="T28">
        <v>429.46701283440302</v>
      </c>
      <c r="U28">
        <v>562415.17867601803</v>
      </c>
      <c r="V28">
        <v>459212.06854069501</v>
      </c>
      <c r="W28">
        <v>116.546489808556</v>
      </c>
      <c r="X28">
        <v>421.95437061573801</v>
      </c>
      <c r="Y28">
        <v>469.22376518010901</v>
      </c>
      <c r="Z28">
        <v>1431259.60790343</v>
      </c>
      <c r="AA28">
        <v>461066.445080798</v>
      </c>
      <c r="AB28">
        <v>116.546489808556</v>
      </c>
      <c r="AC28">
        <v>489.78180337717703</v>
      </c>
      <c r="AD28">
        <v>570.34603961516495</v>
      </c>
      <c r="AE28">
        <v>1E-3</v>
      </c>
      <c r="AF28">
        <f t="shared" si="0"/>
        <v>33.959239338235399</v>
      </c>
      <c r="AG28">
        <f t="shared" si="1"/>
        <v>0.11575657807190254</v>
      </c>
      <c r="AH28">
        <v>1</v>
      </c>
      <c r="AI28">
        <v>0.959590397955004</v>
      </c>
      <c r="AJ28">
        <v>104.885404873363</v>
      </c>
      <c r="AK28">
        <v>169.11920973702499</v>
      </c>
      <c r="AL28">
        <v>1232.2551439287799</v>
      </c>
      <c r="AM28">
        <f t="shared" si="2"/>
        <v>169.11920973702499</v>
      </c>
      <c r="AN28">
        <f t="shared" si="3"/>
        <v>80.564236237987927</v>
      </c>
    </row>
    <row r="29" spans="1:40" x14ac:dyDescent="0.45">
      <c r="A29">
        <v>142857142.857142</v>
      </c>
      <c r="B29" t="s">
        <v>187</v>
      </c>
      <c r="C29">
        <v>142857142.857142</v>
      </c>
      <c r="D29">
        <v>34.027139557638698</v>
      </c>
      <c r="E29">
        <v>7144226.4430650398</v>
      </c>
      <c r="F29">
        <v>7.1442264430650404</v>
      </c>
      <c r="G29">
        <v>808.97008869115905</v>
      </c>
      <c r="H29">
        <v>1.0159319679352701</v>
      </c>
      <c r="I29">
        <v>3.0001122362596901</v>
      </c>
      <c r="J29">
        <v>0.98</v>
      </c>
      <c r="K29">
        <v>142857142.857142</v>
      </c>
      <c r="L29">
        <v>142.85714285714201</v>
      </c>
      <c r="M29">
        <v>6494453.4540245896</v>
      </c>
      <c r="N29">
        <v>6.4944534540245904</v>
      </c>
      <c r="O29">
        <v>817.99926042911704</v>
      </c>
      <c r="P29">
        <v>18.721866403775</v>
      </c>
      <c r="Q29">
        <v>130893881.62301999</v>
      </c>
      <c r="R29">
        <v>130.89388162302001</v>
      </c>
      <c r="S29">
        <v>421.11145042887102</v>
      </c>
      <c r="T29">
        <v>428.86612333583702</v>
      </c>
      <c r="U29">
        <v>553707.009490047</v>
      </c>
      <c r="V29">
        <v>450676.341702968</v>
      </c>
      <c r="W29">
        <v>114.159354506543</v>
      </c>
      <c r="X29">
        <v>421.26079728993301</v>
      </c>
      <c r="Y29">
        <v>469.05426285308602</v>
      </c>
      <c r="Z29">
        <v>1426099.3703280201</v>
      </c>
      <c r="AA29">
        <v>452503.41248213098</v>
      </c>
      <c r="AB29">
        <v>114.159354506543</v>
      </c>
      <c r="AC29">
        <v>488.93254495331598</v>
      </c>
      <c r="AD29">
        <v>569.01232931036998</v>
      </c>
      <c r="AE29">
        <v>1E-3</v>
      </c>
      <c r="AF29">
        <f t="shared" si="0"/>
        <v>33.913864793903684</v>
      </c>
      <c r="AG29">
        <f t="shared" si="1"/>
        <v>0.11327476373501355</v>
      </c>
      <c r="AH29">
        <v>1</v>
      </c>
      <c r="AI29">
        <v>0.95980122338603202</v>
      </c>
      <c r="AJ29">
        <v>104.324691889894</v>
      </c>
      <c r="AK29">
        <v>170.22462229514201</v>
      </c>
      <c r="AL29">
        <v>1228.2069096443499</v>
      </c>
      <c r="AM29">
        <f t="shared" si="2"/>
        <v>170.22462229514201</v>
      </c>
      <c r="AN29">
        <f t="shared" si="3"/>
        <v>80.079784357053995</v>
      </c>
    </row>
    <row r="30" spans="1:40" x14ac:dyDescent="0.45">
      <c r="A30">
        <v>140000000</v>
      </c>
      <c r="B30" t="s">
        <v>187</v>
      </c>
      <c r="C30">
        <v>140000000</v>
      </c>
      <c r="D30">
        <v>33.976146340025998</v>
      </c>
      <c r="E30">
        <v>7003138.7948499201</v>
      </c>
      <c r="F30">
        <v>7.00313879484992</v>
      </c>
      <c r="G30">
        <v>808.43772652321297</v>
      </c>
      <c r="H30">
        <v>1.0186540403436899</v>
      </c>
      <c r="I30">
        <v>3.0001138941760002</v>
      </c>
      <c r="J30">
        <v>0.98</v>
      </c>
      <c r="K30">
        <v>140000000</v>
      </c>
      <c r="L30">
        <v>140</v>
      </c>
      <c r="M30">
        <v>6366180.3812288698</v>
      </c>
      <c r="N30">
        <v>6.3661803812288698</v>
      </c>
      <c r="O30">
        <v>817.99925883337903</v>
      </c>
      <c r="P30">
        <v>18.3477640282421</v>
      </c>
      <c r="Q30">
        <v>128086107.329955</v>
      </c>
      <c r="R30">
        <v>128.08610732995501</v>
      </c>
      <c r="S30">
        <v>420.40666731969498</v>
      </c>
      <c r="T30">
        <v>428.25700957621001</v>
      </c>
      <c r="U30">
        <v>544989.87743311701</v>
      </c>
      <c r="V30">
        <v>442133.90956063598</v>
      </c>
      <c r="W30">
        <v>111.77653774039101</v>
      </c>
      <c r="X30">
        <v>420.55602103644901</v>
      </c>
      <c r="Y30">
        <v>468.881483537821</v>
      </c>
      <c r="Z30">
        <v>1420854.33531854</v>
      </c>
      <c r="AA30">
        <v>443933.23166123498</v>
      </c>
      <c r="AB30">
        <v>111.77653774039101</v>
      </c>
      <c r="AC30">
        <v>488.066493984445</v>
      </c>
      <c r="AD30">
        <v>567.65958141601197</v>
      </c>
      <c r="AE30">
        <v>1E-3</v>
      </c>
      <c r="AF30">
        <f t="shared" si="0"/>
        <v>33.843881641406234</v>
      </c>
      <c r="AG30">
        <f t="shared" si="1"/>
        <v>0.13226469861976398</v>
      </c>
      <c r="AH30">
        <v>1</v>
      </c>
      <c r="AI30">
        <v>0.960013888547957</v>
      </c>
      <c r="AJ30">
        <v>103.746210072808</v>
      </c>
      <c r="AK30">
        <v>171.32479638913901</v>
      </c>
      <c r="AL30">
        <v>1224.1776100469101</v>
      </c>
      <c r="AM30">
        <f t="shared" si="2"/>
        <v>171.32479638913901</v>
      </c>
      <c r="AN30">
        <f t="shared" si="3"/>
        <v>79.593087431566971</v>
      </c>
    </row>
    <row r="31" spans="1:40" x14ac:dyDescent="0.45">
      <c r="A31">
        <v>137142857.14285699</v>
      </c>
      <c r="B31" t="s">
        <v>187</v>
      </c>
      <c r="C31">
        <v>137142857.14285699</v>
      </c>
      <c r="D31">
        <v>33.921831079590099</v>
      </c>
      <c r="E31">
        <v>6862101.7095775697</v>
      </c>
      <c r="F31">
        <v>6.86210170957757</v>
      </c>
      <c r="G31">
        <v>807.87981006620896</v>
      </c>
      <c r="H31">
        <v>1.0214588382468801</v>
      </c>
      <c r="I31">
        <v>3.00011568725205</v>
      </c>
      <c r="J31">
        <v>0.98</v>
      </c>
      <c r="K31">
        <v>137142857.14285699</v>
      </c>
      <c r="L31">
        <v>137.142857142857</v>
      </c>
      <c r="M31">
        <v>6237951.5940766903</v>
      </c>
      <c r="N31">
        <v>6.2379515940766899</v>
      </c>
      <c r="O31">
        <v>817.99925712153799</v>
      </c>
      <c r="P31">
        <v>17.974081267267898</v>
      </c>
      <c r="Q31">
        <v>125276828.636886</v>
      </c>
      <c r="R31">
        <v>125.27682863688599</v>
      </c>
      <c r="S31">
        <v>419.690359219306</v>
      </c>
      <c r="T31">
        <v>427.63947272798703</v>
      </c>
      <c r="U31">
        <v>536264.45966735901</v>
      </c>
      <c r="V31">
        <v>433585.45152877999</v>
      </c>
      <c r="W31">
        <v>109.39835154623201</v>
      </c>
      <c r="X31">
        <v>419.839695934546</v>
      </c>
      <c r="Y31">
        <v>468.70553149286098</v>
      </c>
      <c r="Z31">
        <v>1415528.4828557901</v>
      </c>
      <c r="AA31">
        <v>435356.600332801</v>
      </c>
      <c r="AB31">
        <v>109.39835154623201</v>
      </c>
      <c r="AC31">
        <v>487.182856124713</v>
      </c>
      <c r="AD31">
        <v>566.28720256077895</v>
      </c>
      <c r="AE31">
        <v>1E-3</v>
      </c>
      <c r="AF31">
        <f t="shared" si="0"/>
        <v>33.755708333412869</v>
      </c>
      <c r="AG31">
        <f t="shared" si="1"/>
        <v>0.16612274617722989</v>
      </c>
      <c r="AH31">
        <v>1</v>
      </c>
      <c r="AI31">
        <v>0.96022876190151596</v>
      </c>
      <c r="AJ31">
        <v>103.14856063211499</v>
      </c>
      <c r="AK31">
        <v>172.419714027542</v>
      </c>
      <c r="AL31">
        <v>1220.15759340461</v>
      </c>
      <c r="AM31">
        <f t="shared" si="2"/>
        <v>103.14856063211499</v>
      </c>
      <c r="AN31">
        <f t="shared" si="3"/>
        <v>79.104346436065953</v>
      </c>
    </row>
    <row r="32" spans="1:40" x14ac:dyDescent="0.45">
      <c r="A32">
        <v>134285714.285714</v>
      </c>
      <c r="B32" t="s">
        <v>187</v>
      </c>
      <c r="C32">
        <v>134285714.285714</v>
      </c>
      <c r="D32">
        <v>33.863974641933503</v>
      </c>
      <c r="E32">
        <v>6721127.1885215603</v>
      </c>
      <c r="F32">
        <v>6.7211271885215602</v>
      </c>
      <c r="G32">
        <v>807.284705664684</v>
      </c>
      <c r="H32">
        <v>1.0243304470032899</v>
      </c>
      <c r="I32">
        <v>3.0001176135204601</v>
      </c>
      <c r="J32">
        <v>0.98</v>
      </c>
      <c r="K32">
        <v>134285714.285714</v>
      </c>
      <c r="L32">
        <v>134.28571428571399</v>
      </c>
      <c r="M32">
        <v>6109777.7549058599</v>
      </c>
      <c r="N32">
        <v>6.1097777549058598</v>
      </c>
      <c r="O32">
        <v>817.99925531286101</v>
      </c>
      <c r="P32">
        <v>17.6008315402355</v>
      </c>
      <c r="Q32">
        <v>122466097.58583499</v>
      </c>
      <c r="R32">
        <v>122.466097585835</v>
      </c>
      <c r="S32">
        <v>418.96225070797101</v>
      </c>
      <c r="T32">
        <v>427.01338239789402</v>
      </c>
      <c r="U32">
        <v>527532.50976421905</v>
      </c>
      <c r="V32">
        <v>425032.70083624503</v>
      </c>
      <c r="W32">
        <v>107.025383112252</v>
      </c>
      <c r="X32">
        <v>419.11154700104902</v>
      </c>
      <c r="Y32">
        <v>468.52653463923201</v>
      </c>
      <c r="Z32">
        <v>1410126.4811706201</v>
      </c>
      <c r="AA32">
        <v>426775.27309671103</v>
      </c>
      <c r="AB32">
        <v>107.025383112252</v>
      </c>
      <c r="AC32">
        <v>486.28073034829202</v>
      </c>
      <c r="AD32">
        <v>564.89462013437105</v>
      </c>
      <c r="AE32">
        <v>1E-3</v>
      </c>
      <c r="AF32">
        <f t="shared" si="0"/>
        <v>33.660192165716502</v>
      </c>
      <c r="AG32">
        <f t="shared" si="1"/>
        <v>0.20378247621700041</v>
      </c>
      <c r="AH32">
        <v>1</v>
      </c>
      <c r="AI32">
        <v>0.96044624552692004</v>
      </c>
      <c r="AJ32">
        <v>102.529696419392</v>
      </c>
      <c r="AK32">
        <v>173.50920739944499</v>
      </c>
      <c r="AL32">
        <v>1216.1304969468599</v>
      </c>
      <c r="AM32">
        <f t="shared" si="2"/>
        <v>102.529696419392</v>
      </c>
      <c r="AN32">
        <f t="shared" si="3"/>
        <v>78.613889786079028</v>
      </c>
    </row>
    <row r="33" spans="1:40" x14ac:dyDescent="0.45">
      <c r="A33">
        <v>131428571.428571</v>
      </c>
      <c r="B33" t="s">
        <v>187</v>
      </c>
      <c r="C33">
        <v>131428571.428571</v>
      </c>
      <c r="D33">
        <v>33.802343898191403</v>
      </c>
      <c r="E33">
        <v>6580216.9897945197</v>
      </c>
      <c r="F33">
        <v>6.5802169897945202</v>
      </c>
      <c r="G33">
        <v>806.64897798608501</v>
      </c>
      <c r="H33">
        <v>1.02726849861276</v>
      </c>
      <c r="I33">
        <v>3.0001197138875302</v>
      </c>
      <c r="J33">
        <v>0.98</v>
      </c>
      <c r="K33">
        <v>131428571.428571</v>
      </c>
      <c r="L33">
        <v>131.42857142857099</v>
      </c>
      <c r="M33">
        <v>5981660.1360227801</v>
      </c>
      <c r="N33">
        <v>5.9816601360227803</v>
      </c>
      <c r="O33">
        <v>817.99925341638198</v>
      </c>
      <c r="P33">
        <v>17.228022690039602</v>
      </c>
      <c r="Q33">
        <v>119653942.70187099</v>
      </c>
      <c r="R33">
        <v>119.653942701871</v>
      </c>
      <c r="S33">
        <v>418.22190818445603</v>
      </c>
      <c r="T33">
        <v>426.37848004207899</v>
      </c>
      <c r="U33">
        <v>518794.10655271099</v>
      </c>
      <c r="V33">
        <v>416475.74948994099</v>
      </c>
      <c r="W33">
        <v>104.65774020852901</v>
      </c>
      <c r="X33">
        <v>418.37114105066502</v>
      </c>
      <c r="Y33">
        <v>468.344588679021</v>
      </c>
      <c r="Z33">
        <v>1404651.9954920199</v>
      </c>
      <c r="AA33">
        <v>418189.357444897</v>
      </c>
      <c r="AB33">
        <v>104.65774020852901</v>
      </c>
      <c r="AC33">
        <v>485.359259772521</v>
      </c>
      <c r="AD33">
        <v>563.48114344220699</v>
      </c>
      <c r="AE33">
        <v>1E-3</v>
      </c>
      <c r="AF33">
        <f t="shared" si="0"/>
        <v>33.557322903983462</v>
      </c>
      <c r="AG33">
        <f t="shared" si="1"/>
        <v>0.2450209942079411</v>
      </c>
      <c r="AH33">
        <v>1</v>
      </c>
      <c r="AI33">
        <v>0.960666851681095</v>
      </c>
      <c r="AJ33">
        <v>101.88862598709601</v>
      </c>
      <c r="AK33">
        <v>174.593176476693</v>
      </c>
      <c r="AL33">
        <v>1212.0938424942799</v>
      </c>
      <c r="AM33">
        <f t="shared" si="2"/>
        <v>101.88862598709601</v>
      </c>
      <c r="AN33">
        <f t="shared" si="3"/>
        <v>78.121883669685985</v>
      </c>
    </row>
    <row r="34" spans="1:40" x14ac:dyDescent="0.45">
      <c r="A34">
        <v>128571428.571428</v>
      </c>
      <c r="B34" t="s">
        <v>187</v>
      </c>
      <c r="C34">
        <v>128571428.571428</v>
      </c>
      <c r="D34">
        <v>33.736697882598399</v>
      </c>
      <c r="E34">
        <v>6439365.7288494902</v>
      </c>
      <c r="F34">
        <v>6.4393657288494897</v>
      </c>
      <c r="G34">
        <v>805.97632646911904</v>
      </c>
      <c r="H34">
        <v>1.0302844308252801</v>
      </c>
      <c r="I34">
        <v>3.00012196019643</v>
      </c>
      <c r="J34">
        <v>0.98</v>
      </c>
      <c r="K34">
        <v>128571428.571428</v>
      </c>
      <c r="L34">
        <v>128.57142857142799</v>
      </c>
      <c r="M34">
        <v>5853593.4274881203</v>
      </c>
      <c r="N34">
        <v>5.8535934274881196</v>
      </c>
      <c r="O34">
        <v>817.99925142115796</v>
      </c>
      <c r="P34">
        <v>16.855653505818601</v>
      </c>
      <c r="Q34">
        <v>116840371.645514</v>
      </c>
      <c r="R34">
        <v>116.840371645514</v>
      </c>
      <c r="S34">
        <v>417.46876065446003</v>
      </c>
      <c r="T34">
        <v>425.73439907852298</v>
      </c>
      <c r="U34">
        <v>510048.04237277497</v>
      </c>
      <c r="V34">
        <v>407913.430480921</v>
      </c>
      <c r="W34">
        <v>102.295165546551</v>
      </c>
      <c r="X34">
        <v>417.61790746372901</v>
      </c>
      <c r="Y34">
        <v>468.15976240583001</v>
      </c>
      <c r="Z34">
        <v>1399107.8602066601</v>
      </c>
      <c r="AA34">
        <v>409597.69690325198</v>
      </c>
      <c r="AB34">
        <v>102.295165546551</v>
      </c>
      <c r="AC34">
        <v>484.417630420509</v>
      </c>
      <c r="AD34">
        <v>562.04597995367806</v>
      </c>
      <c r="AE34">
        <v>1E-3</v>
      </c>
      <c r="AF34">
        <f t="shared" si="0"/>
        <v>33.447089760068529</v>
      </c>
      <c r="AG34">
        <f t="shared" si="1"/>
        <v>0.28960812252987012</v>
      </c>
      <c r="AH34">
        <v>1</v>
      </c>
      <c r="AI34">
        <v>0.96089120544755602</v>
      </c>
      <c r="AJ34">
        <v>101.22522318772801</v>
      </c>
      <c r="AK34">
        <v>175.671637716275</v>
      </c>
      <c r="AL34">
        <v>1208.05573046837</v>
      </c>
      <c r="AM34">
        <f t="shared" si="2"/>
        <v>101.22522318772801</v>
      </c>
      <c r="AN34">
        <f t="shared" si="3"/>
        <v>77.628349533169057</v>
      </c>
    </row>
    <row r="35" spans="1:40" x14ac:dyDescent="0.45">
      <c r="A35">
        <v>125714285.714285</v>
      </c>
      <c r="B35" t="s">
        <v>187</v>
      </c>
      <c r="C35">
        <v>125714285.714285</v>
      </c>
      <c r="D35">
        <v>33.666763851647602</v>
      </c>
      <c r="E35">
        <v>6298573.1638369299</v>
      </c>
      <c r="F35">
        <v>6.29857316383693</v>
      </c>
      <c r="G35">
        <v>805.26720431070805</v>
      </c>
      <c r="H35">
        <v>1.0333861809675999</v>
      </c>
      <c r="I35">
        <v>3.0001243884640201</v>
      </c>
      <c r="J35">
        <v>0.98</v>
      </c>
      <c r="K35">
        <v>125714285.714285</v>
      </c>
      <c r="L35">
        <v>125.714285714285</v>
      </c>
      <c r="M35">
        <v>5725576.8749118596</v>
      </c>
      <c r="N35">
        <v>5.7255768749118596</v>
      </c>
      <c r="O35">
        <v>817.99924932280305</v>
      </c>
      <c r="P35">
        <v>16.483729290575599</v>
      </c>
      <c r="Q35">
        <v>114025401.184992</v>
      </c>
      <c r="R35">
        <v>114.02540118499201</v>
      </c>
      <c r="S35">
        <v>416.70226541189999</v>
      </c>
      <c r="T35">
        <v>425.08080829797001</v>
      </c>
      <c r="U35">
        <v>501293.830462132</v>
      </c>
      <c r="V35">
        <v>399345.283972795</v>
      </c>
      <c r="W35">
        <v>99.937585044353199</v>
      </c>
      <c r="X35">
        <v>416.85130387587498</v>
      </c>
      <c r="Y35">
        <v>467.97213893196198</v>
      </c>
      <c r="Z35">
        <v>1393497.32103931</v>
      </c>
      <c r="AA35">
        <v>400999.84381436399</v>
      </c>
      <c r="AB35">
        <v>99.937585044353199</v>
      </c>
      <c r="AC35">
        <v>483.45496154179398</v>
      </c>
      <c r="AD35">
        <v>560.58832960903999</v>
      </c>
      <c r="AE35">
        <v>1E-3</v>
      </c>
      <c r="AF35">
        <f t="shared" si="0"/>
        <v>33.329482412258933</v>
      </c>
      <c r="AG35">
        <f t="shared" si="1"/>
        <v>0.3372814393886685</v>
      </c>
      <c r="AH35">
        <v>1</v>
      </c>
      <c r="AI35">
        <v>0.96112000660036501</v>
      </c>
      <c r="AJ35">
        <v>100.53908007446699</v>
      </c>
      <c r="AK35">
        <v>176.74452309587201</v>
      </c>
      <c r="AL35">
        <v>1204.0208000322</v>
      </c>
      <c r="AM35">
        <f t="shared" si="2"/>
        <v>100.53908007446699</v>
      </c>
      <c r="AN35">
        <f t="shared" si="3"/>
        <v>77.13336806724601</v>
      </c>
    </row>
    <row r="36" spans="1:40" x14ac:dyDescent="0.45">
      <c r="A36">
        <v>122857142.857142</v>
      </c>
      <c r="B36" t="s">
        <v>187</v>
      </c>
      <c r="C36">
        <v>122857142.857142</v>
      </c>
      <c r="D36">
        <v>33.592254021125797</v>
      </c>
      <c r="E36">
        <v>6157847.3302344</v>
      </c>
      <c r="F36">
        <v>6.1578473302344001</v>
      </c>
      <c r="G36">
        <v>804.517586286148</v>
      </c>
      <c r="H36">
        <v>1.03657270553671</v>
      </c>
      <c r="I36">
        <v>3.0001270492432601</v>
      </c>
      <c r="J36">
        <v>0.98</v>
      </c>
      <c r="K36">
        <v>122857142.857142</v>
      </c>
      <c r="L36">
        <v>122.85714285714199</v>
      </c>
      <c r="M36">
        <v>5597615.0009336397</v>
      </c>
      <c r="N36">
        <v>5.5976150009336401</v>
      </c>
      <c r="O36">
        <v>817.99924709617699</v>
      </c>
      <c r="P36">
        <v>16.1122528230553</v>
      </c>
      <c r="Q36">
        <v>111209061.64494</v>
      </c>
      <c r="R36">
        <v>111.20906164493999</v>
      </c>
      <c r="S36">
        <v>415.92192290282298</v>
      </c>
      <c r="T36">
        <v>424.41742489467498</v>
      </c>
      <c r="U36">
        <v>492531.84328003402</v>
      </c>
      <c r="V36">
        <v>390771.69186482701</v>
      </c>
      <c r="W36">
        <v>97.585143706527703</v>
      </c>
      <c r="X36">
        <v>416.07083105114401</v>
      </c>
      <c r="Y36">
        <v>467.78181976420097</v>
      </c>
      <c r="Z36">
        <v>1387824.1485787099</v>
      </c>
      <c r="AA36">
        <v>392396.19452233298</v>
      </c>
      <c r="AB36">
        <v>97.585143706527703</v>
      </c>
      <c r="AC36">
        <v>482.47028933004702</v>
      </c>
      <c r="AD36">
        <v>559.10743096202998</v>
      </c>
      <c r="AE36">
        <v>1E-3</v>
      </c>
      <c r="AF36">
        <f t="shared" si="0"/>
        <v>33.204491327094118</v>
      </c>
      <c r="AG36">
        <f t="shared" si="1"/>
        <v>0.38776269403167873</v>
      </c>
      <c r="AH36">
        <v>1</v>
      </c>
      <c r="AI36">
        <v>0.96135403796115204</v>
      </c>
      <c r="AJ36">
        <v>99.829008652254004</v>
      </c>
      <c r="AK36">
        <v>177.81179550183899</v>
      </c>
      <c r="AL36">
        <v>1199.9848706308201</v>
      </c>
      <c r="AM36">
        <f t="shared" si="2"/>
        <v>99.829008652254004</v>
      </c>
      <c r="AN36">
        <f t="shared" si="3"/>
        <v>76.637141631982956</v>
      </c>
    </row>
    <row r="37" spans="1:40" x14ac:dyDescent="0.45">
      <c r="A37">
        <v>120000000</v>
      </c>
      <c r="B37" t="s">
        <v>187</v>
      </c>
      <c r="C37">
        <v>120000000</v>
      </c>
      <c r="D37">
        <v>33.512843984940297</v>
      </c>
      <c r="E37">
        <v>6017190.1808478003</v>
      </c>
      <c r="F37">
        <v>6.0171901808478001</v>
      </c>
      <c r="G37">
        <v>803.72277184444397</v>
      </c>
      <c r="H37">
        <v>1.03984429029109</v>
      </c>
      <c r="I37">
        <v>3.0001298953618698</v>
      </c>
      <c r="J37">
        <v>0.98</v>
      </c>
      <c r="K37">
        <v>120000000</v>
      </c>
      <c r="L37">
        <v>120</v>
      </c>
      <c r="M37">
        <v>5469712.6816819096</v>
      </c>
      <c r="N37">
        <v>5.4697126816819104</v>
      </c>
      <c r="O37">
        <v>817.99924478118805</v>
      </c>
      <c r="P37">
        <v>15.7412318674121</v>
      </c>
      <c r="Q37">
        <v>108391384.45597</v>
      </c>
      <c r="R37">
        <v>108.39138445597</v>
      </c>
      <c r="S37">
        <v>415.127212102925</v>
      </c>
      <c r="T37">
        <v>423.74396002570199</v>
      </c>
      <c r="U37">
        <v>483762.56331894599</v>
      </c>
      <c r="V37">
        <v>382193.14395047998</v>
      </c>
      <c r="W37">
        <v>95.237998150231505</v>
      </c>
      <c r="X37">
        <v>415.27596825485102</v>
      </c>
      <c r="Y37">
        <v>467.58890958897302</v>
      </c>
      <c r="Z37">
        <v>1382092.17699296</v>
      </c>
      <c r="AA37">
        <v>383787.25308684801</v>
      </c>
      <c r="AB37">
        <v>95.237998150231505</v>
      </c>
      <c r="AC37">
        <v>481.46259453581303</v>
      </c>
      <c r="AD37">
        <v>557.60240837110598</v>
      </c>
      <c r="AE37">
        <v>1E-3</v>
      </c>
      <c r="AF37">
        <f t="shared" si="0"/>
        <v>33.072107334870367</v>
      </c>
      <c r="AG37">
        <f t="shared" si="1"/>
        <v>0.44073665006992968</v>
      </c>
      <c r="AH37">
        <v>1</v>
      </c>
      <c r="AI37">
        <v>0.96159419886492203</v>
      </c>
      <c r="AJ37">
        <v>99.093871021638506</v>
      </c>
      <c r="AK37">
        <v>178.873359979036</v>
      </c>
      <c r="AL37">
        <v>1195.94480766162</v>
      </c>
      <c r="AM37">
        <f t="shared" si="2"/>
        <v>99.093871021638506</v>
      </c>
      <c r="AN37">
        <f t="shared" si="3"/>
        <v>76.139813835292955</v>
      </c>
    </row>
    <row r="38" spans="1:40" x14ac:dyDescent="0.45">
      <c r="A38">
        <v>117142857.142857</v>
      </c>
      <c r="B38" t="s">
        <v>187</v>
      </c>
      <c r="C38">
        <v>117142857.142857</v>
      </c>
      <c r="D38">
        <v>33.428197425897899</v>
      </c>
      <c r="E38">
        <v>5876606.7315753503</v>
      </c>
      <c r="F38">
        <v>5.8766067315753503</v>
      </c>
      <c r="G38">
        <v>802.88183055403601</v>
      </c>
      <c r="H38">
        <v>1.04320554525105</v>
      </c>
      <c r="I38">
        <v>3.0001330388210801</v>
      </c>
      <c r="J38">
        <v>0.98</v>
      </c>
      <c r="K38">
        <v>117142857.142857</v>
      </c>
      <c r="L38">
        <v>117.142857142857</v>
      </c>
      <c r="M38">
        <v>5341871.38359203</v>
      </c>
      <c r="N38">
        <v>5.3418713835920304</v>
      </c>
      <c r="O38">
        <v>817.99924233719196</v>
      </c>
      <c r="P38">
        <v>15.3706642117196</v>
      </c>
      <c r="Q38">
        <v>105572390.64986099</v>
      </c>
      <c r="R38">
        <v>105.57239064986101</v>
      </c>
      <c r="S38">
        <v>414.317519003239</v>
      </c>
      <c r="T38">
        <v>423.06005963991203</v>
      </c>
      <c r="U38">
        <v>474985.83431119297</v>
      </c>
      <c r="V38">
        <v>373609.50574672298</v>
      </c>
      <c r="W38">
        <v>92.896123955270596</v>
      </c>
      <c r="X38">
        <v>414.46610172083899</v>
      </c>
      <c r="Y38">
        <v>467.39349927600801</v>
      </c>
      <c r="Z38">
        <v>1376304.79869969</v>
      </c>
      <c r="AA38">
        <v>375172.89647615701</v>
      </c>
      <c r="AB38">
        <v>92.896123955270596</v>
      </c>
      <c r="AC38">
        <v>480.43085051507097</v>
      </c>
      <c r="AD38">
        <v>556.07237230616704</v>
      </c>
      <c r="AE38">
        <v>1E-3</v>
      </c>
      <c r="AF38">
        <f t="shared" si="0"/>
        <v>32.932321058948162</v>
      </c>
      <c r="AG38">
        <f t="shared" si="1"/>
        <v>0.49587636694973725</v>
      </c>
      <c r="AH38">
        <v>1</v>
      </c>
      <c r="AI38">
        <v>0.96184154315383796</v>
      </c>
      <c r="AJ38">
        <v>98.332799835349505</v>
      </c>
      <c r="AK38">
        <v>179.92923900480099</v>
      </c>
      <c r="AL38">
        <v>1191.90110895364</v>
      </c>
      <c r="AM38">
        <f t="shared" si="2"/>
        <v>98.332799835349505</v>
      </c>
      <c r="AN38">
        <f t="shared" si="3"/>
        <v>75.641521791096068</v>
      </c>
    </row>
    <row r="39" spans="1:40" x14ac:dyDescent="0.45">
      <c r="A39">
        <v>114285714.285714</v>
      </c>
      <c r="B39" t="s">
        <v>187</v>
      </c>
      <c r="C39">
        <v>114285714.285714</v>
      </c>
      <c r="D39">
        <v>33.337925465496397</v>
      </c>
      <c r="E39">
        <v>5736100.8145028995</v>
      </c>
      <c r="F39">
        <v>5.7361008145029002</v>
      </c>
      <c r="G39">
        <v>801.99335892990496</v>
      </c>
      <c r="H39">
        <v>1.0466648245625301</v>
      </c>
      <c r="I39">
        <v>3.0001364455550799</v>
      </c>
      <c r="J39">
        <v>0.98</v>
      </c>
      <c r="K39">
        <v>114285714.285714</v>
      </c>
      <c r="L39">
        <v>114.28571428571399</v>
      </c>
      <c r="M39">
        <v>5214093.1775798397</v>
      </c>
      <c r="N39">
        <v>5.2140931775798398</v>
      </c>
      <c r="O39">
        <v>817.99923963423601</v>
      </c>
      <c r="P39">
        <v>15.0005568344342</v>
      </c>
      <c r="Q39">
        <v>102752101.92468899</v>
      </c>
      <c r="R39">
        <v>102.752101924689</v>
      </c>
      <c r="S39">
        <v>413.49219978775301</v>
      </c>
      <c r="T39">
        <v>422.36535986046403</v>
      </c>
      <c r="U39">
        <v>466201.61714790203</v>
      </c>
      <c r="V39">
        <v>365020.758392983</v>
      </c>
      <c r="W39">
        <v>90.559520259276297</v>
      </c>
      <c r="X39">
        <v>413.64058783629298</v>
      </c>
      <c r="Y39">
        <v>467.19568210130501</v>
      </c>
      <c r="Z39">
        <v>1370465.44803129</v>
      </c>
      <c r="AA39">
        <v>366553.11704042298</v>
      </c>
      <c r="AB39">
        <v>90.559520259276297</v>
      </c>
      <c r="AC39">
        <v>479.37397393502999</v>
      </c>
      <c r="AD39">
        <v>554.51634876311698</v>
      </c>
      <c r="AE39">
        <v>1E-3</v>
      </c>
      <c r="AF39">
        <f t="shared" si="0"/>
        <v>32.785123372586533</v>
      </c>
      <c r="AG39">
        <f t="shared" si="1"/>
        <v>0.55280209290986448</v>
      </c>
      <c r="AH39">
        <v>1</v>
      </c>
      <c r="AI39">
        <v>0.96209727927878497</v>
      </c>
      <c r="AJ39">
        <v>97.545169164987698</v>
      </c>
      <c r="AK39">
        <v>180.97934684629701</v>
      </c>
      <c r="AL39">
        <v>1187.85712019527</v>
      </c>
      <c r="AM39">
        <f t="shared" si="2"/>
        <v>97.545169164987698</v>
      </c>
      <c r="AN39">
        <f t="shared" si="3"/>
        <v>75.142374828086986</v>
      </c>
    </row>
    <row r="40" spans="1:40" x14ac:dyDescent="0.45">
      <c r="A40">
        <v>111428571.428571</v>
      </c>
      <c r="B40" t="s">
        <v>187</v>
      </c>
      <c r="C40">
        <v>111428571.428571</v>
      </c>
      <c r="D40">
        <v>33.225563395691402</v>
      </c>
      <c r="E40">
        <v>5595118.8087377297</v>
      </c>
      <c r="F40">
        <v>5.5951188087377304</v>
      </c>
      <c r="G40">
        <v>801.41813363328401</v>
      </c>
      <c r="H40">
        <v>1.0468399321842801</v>
      </c>
      <c r="I40">
        <v>3.2306163034737398</v>
      </c>
      <c r="J40">
        <v>0.98</v>
      </c>
      <c r="K40">
        <v>111428571.428571</v>
      </c>
      <c r="L40">
        <v>111.428571428571</v>
      </c>
      <c r="M40">
        <v>5086251.0129757999</v>
      </c>
      <c r="N40">
        <v>5.0862510129757998</v>
      </c>
      <c r="O40">
        <v>817.99767393280399</v>
      </c>
      <c r="P40">
        <v>14.6377845723091</v>
      </c>
      <c r="Q40">
        <v>99929213.150956497</v>
      </c>
      <c r="R40">
        <v>99.9292131509565</v>
      </c>
      <c r="S40">
        <v>412.64520394981798</v>
      </c>
      <c r="T40">
        <v>421.65498668214298</v>
      </c>
      <c r="U40">
        <v>457354.37745188002</v>
      </c>
      <c r="V40">
        <v>356372.65258186101</v>
      </c>
      <c r="W40">
        <v>88.214026752565502</v>
      </c>
      <c r="X40">
        <v>412.793374717181</v>
      </c>
      <c r="Y40">
        <v>466.99425854005898</v>
      </c>
      <c r="Z40">
        <v>1364539.5580912901</v>
      </c>
      <c r="AA40">
        <v>357873.47631988401</v>
      </c>
      <c r="AB40">
        <v>88.214026752565502</v>
      </c>
      <c r="AC40">
        <v>478.29744819305398</v>
      </c>
      <c r="AD40">
        <v>552.92898836560903</v>
      </c>
      <c r="AE40">
        <v>1E-3</v>
      </c>
      <c r="AF40">
        <f t="shared" si="0"/>
        <v>32.630430931774299</v>
      </c>
      <c r="AG40">
        <f t="shared" si="1"/>
        <v>0.59513246391710339</v>
      </c>
      <c r="AH40">
        <v>1</v>
      </c>
      <c r="AI40">
        <v>0.96236406706177502</v>
      </c>
      <c r="AJ40">
        <v>98.009232994873997</v>
      </c>
      <c r="AK40">
        <v>171.24100476026001</v>
      </c>
      <c r="AL40">
        <v>1181.46103246913</v>
      </c>
      <c r="AM40">
        <f t="shared" si="2"/>
        <v>98.009232994873997</v>
      </c>
      <c r="AN40">
        <f t="shared" si="3"/>
        <v>74.631540172555049</v>
      </c>
    </row>
    <row r="41" spans="1:40" x14ac:dyDescent="0.45">
      <c r="A41">
        <v>108571428.571428</v>
      </c>
      <c r="B41" t="s">
        <v>187</v>
      </c>
      <c r="C41">
        <v>108571428.571428</v>
      </c>
      <c r="D41">
        <v>33.082098947207498</v>
      </c>
      <c r="E41">
        <v>5454383.6922137998</v>
      </c>
      <c r="F41">
        <v>5.4543836922138</v>
      </c>
      <c r="G41">
        <v>801.25557147663699</v>
      </c>
      <c r="H41">
        <v>1.0432826737324901</v>
      </c>
      <c r="I41">
        <v>3.7341671006964399</v>
      </c>
      <c r="J41">
        <v>0.98</v>
      </c>
      <c r="K41">
        <v>108571428.571428</v>
      </c>
      <c r="L41">
        <v>108.571428571428</v>
      </c>
      <c r="M41">
        <v>4958325.0023121201</v>
      </c>
      <c r="N41">
        <v>4.9583250023121197</v>
      </c>
      <c r="O41">
        <v>817.99484945556503</v>
      </c>
      <c r="P41">
        <v>14.2855453898008</v>
      </c>
      <c r="Q41">
        <v>97103446.430037007</v>
      </c>
      <c r="R41">
        <v>97.103446430036996</v>
      </c>
      <c r="S41">
        <v>411.77448455036</v>
      </c>
      <c r="T41">
        <v>420.92749321102099</v>
      </c>
      <c r="U41">
        <v>448433.996972422</v>
      </c>
      <c r="V41">
        <v>347655.36859015003</v>
      </c>
      <c r="W41">
        <v>85.857314800072999</v>
      </c>
      <c r="X41">
        <v>411.92241482233197</v>
      </c>
      <c r="Y41">
        <v>466.789042326659</v>
      </c>
      <c r="Z41">
        <v>1358522.70829476</v>
      </c>
      <c r="AA41">
        <v>349124.12289091502</v>
      </c>
      <c r="AB41">
        <v>85.857314800072999</v>
      </c>
      <c r="AC41">
        <v>477.20172064611</v>
      </c>
      <c r="AD41">
        <v>551.315688074646</v>
      </c>
      <c r="AE41">
        <v>1E-3</v>
      </c>
      <c r="AF41">
        <f t="shared" si="0"/>
        <v>32.468207076213666</v>
      </c>
      <c r="AG41">
        <f t="shared" si="1"/>
        <v>0.61389187099383236</v>
      </c>
      <c r="AH41">
        <v>1</v>
      </c>
      <c r="AI41">
        <v>0.96264414094936601</v>
      </c>
      <c r="AJ41">
        <v>100.075177000248</v>
      </c>
      <c r="AK41">
        <v>148.69734156304801</v>
      </c>
      <c r="AL41">
        <v>1172.2144842032601</v>
      </c>
      <c r="AM41">
        <f t="shared" si="2"/>
        <v>100.075177000248</v>
      </c>
      <c r="AN41">
        <f t="shared" si="3"/>
        <v>74.113967428536</v>
      </c>
    </row>
    <row r="42" spans="1:40" x14ac:dyDescent="0.45">
      <c r="A42">
        <v>105714285.714285</v>
      </c>
      <c r="B42" t="s">
        <v>187</v>
      </c>
      <c r="C42">
        <v>105714285.714285</v>
      </c>
      <c r="D42">
        <v>32.923096210311598</v>
      </c>
      <c r="E42">
        <v>5315885.9786579302</v>
      </c>
      <c r="F42">
        <v>5.3158859786579296</v>
      </c>
      <c r="G42">
        <v>800.676379383577</v>
      </c>
      <c r="H42">
        <v>1.03975945216863</v>
      </c>
      <c r="I42">
        <v>4.1829041015459598</v>
      </c>
      <c r="J42">
        <v>0.98</v>
      </c>
      <c r="K42">
        <v>105714285.714285</v>
      </c>
      <c r="L42">
        <v>105.714285714285</v>
      </c>
      <c r="M42">
        <v>4832425.3134811698</v>
      </c>
      <c r="N42">
        <v>4.8324253134811697</v>
      </c>
      <c r="O42">
        <v>817.30812342898298</v>
      </c>
      <c r="P42">
        <v>13.936692013324301</v>
      </c>
      <c r="Q42">
        <v>94276865.867273301</v>
      </c>
      <c r="R42">
        <v>94.276865867273301</v>
      </c>
      <c r="S42">
        <v>410.89508714976699</v>
      </c>
      <c r="T42">
        <v>420.195617321226</v>
      </c>
      <c r="U42">
        <v>439601.29352747998</v>
      </c>
      <c r="V42">
        <v>339026.69936062401</v>
      </c>
      <c r="W42">
        <v>83.578706417701497</v>
      </c>
      <c r="X42">
        <v>411.04274907049597</v>
      </c>
      <c r="Y42">
        <v>466.58188745812402</v>
      </c>
      <c r="Z42">
        <v>1352470.07606943</v>
      </c>
      <c r="AA42">
        <v>340463.35191385302</v>
      </c>
      <c r="AB42">
        <v>83.578706417701497</v>
      </c>
      <c r="AC42">
        <v>476.07609015453602</v>
      </c>
      <c r="AD42">
        <v>549.70048244638099</v>
      </c>
      <c r="AE42">
        <v>1E-3</v>
      </c>
      <c r="AF42">
        <f t="shared" si="0"/>
        <v>32.298555849533692</v>
      </c>
      <c r="AG42">
        <f t="shared" si="1"/>
        <v>0.62454036077790676</v>
      </c>
      <c r="AH42">
        <v>1</v>
      </c>
      <c r="AI42">
        <v>0.96274232275469496</v>
      </c>
      <c r="AJ42">
        <v>101.846304050079</v>
      </c>
      <c r="AK42">
        <v>128.65528591602799</v>
      </c>
      <c r="AL42">
        <v>1162.62950395549</v>
      </c>
      <c r="AM42">
        <f t="shared" si="2"/>
        <v>101.846304050079</v>
      </c>
      <c r="AN42">
        <f t="shared" si="3"/>
        <v>73.62439229184497</v>
      </c>
    </row>
    <row r="43" spans="1:40" x14ac:dyDescent="0.45">
      <c r="A43">
        <v>102857142.857142</v>
      </c>
      <c r="B43" t="s">
        <v>187</v>
      </c>
      <c r="C43">
        <v>102857142.857142</v>
      </c>
      <c r="D43">
        <v>32.752595629469198</v>
      </c>
      <c r="E43">
        <v>5186891.01423827</v>
      </c>
      <c r="F43">
        <v>5.1868910142382703</v>
      </c>
      <c r="G43">
        <v>798.10847367442705</v>
      </c>
      <c r="H43">
        <v>1.0362529777851399</v>
      </c>
      <c r="I43">
        <v>4.2980211423833499</v>
      </c>
      <c r="J43">
        <v>0.98</v>
      </c>
      <c r="K43">
        <v>102857142.857142</v>
      </c>
      <c r="L43">
        <v>102.85714285714199</v>
      </c>
      <c r="M43">
        <v>4715148.8112228699</v>
      </c>
      <c r="N43">
        <v>4.7151488112228703</v>
      </c>
      <c r="O43">
        <v>813.51333397910798</v>
      </c>
      <c r="P43">
        <v>13.589516037633899</v>
      </c>
      <c r="Q43">
        <v>91452267.182542697</v>
      </c>
      <c r="R43">
        <v>91.452267182542698</v>
      </c>
      <c r="S43">
        <v>410.04147531756399</v>
      </c>
      <c r="T43">
        <v>419.48783752722699</v>
      </c>
      <c r="U43">
        <v>431192.77241218899</v>
      </c>
      <c r="V43">
        <v>330817.26365111</v>
      </c>
      <c r="W43">
        <v>81.627009595756405</v>
      </c>
      <c r="X43">
        <v>410.188822058634</v>
      </c>
      <c r="Y43">
        <v>466.37422316851797</v>
      </c>
      <c r="Z43">
        <v>1346423.7437361099</v>
      </c>
      <c r="AA43">
        <v>332222.751824832</v>
      </c>
      <c r="AB43">
        <v>81.627009595756405</v>
      </c>
      <c r="AC43">
        <v>474.91164655500597</v>
      </c>
      <c r="AD43">
        <v>548.18006458891705</v>
      </c>
      <c r="AE43">
        <v>1E-3</v>
      </c>
      <c r="AF43">
        <f t="shared" si="0"/>
        <v>32.121649624745572</v>
      </c>
      <c r="AG43">
        <f t="shared" si="1"/>
        <v>0.63094600472362572</v>
      </c>
      <c r="AH43">
        <v>1</v>
      </c>
      <c r="AI43">
        <v>0.96196519394024105</v>
      </c>
      <c r="AJ43">
        <v>101.15337556479</v>
      </c>
      <c r="AK43">
        <v>124.075923601941</v>
      </c>
      <c r="AL43">
        <v>1152.73104087357</v>
      </c>
      <c r="AM43">
        <f t="shared" si="2"/>
        <v>101.15337556479</v>
      </c>
      <c r="AN43">
        <f t="shared" si="3"/>
        <v>73.268418033911075</v>
      </c>
    </row>
    <row r="44" spans="1:40" x14ac:dyDescent="0.45">
      <c r="A44">
        <v>100000000</v>
      </c>
      <c r="B44" t="s">
        <v>187</v>
      </c>
      <c r="C44">
        <v>100000000</v>
      </c>
      <c r="D44">
        <v>32.573318490421499</v>
      </c>
      <c r="E44">
        <v>5057745.7875797702</v>
      </c>
      <c r="F44">
        <v>5.05774578757977</v>
      </c>
      <c r="G44">
        <v>795.43528247553695</v>
      </c>
      <c r="H44">
        <v>1.03274471080425</v>
      </c>
      <c r="I44">
        <v>4.4113284458401401</v>
      </c>
      <c r="J44">
        <v>0.98</v>
      </c>
      <c r="K44">
        <v>100000000</v>
      </c>
      <c r="L44">
        <v>100</v>
      </c>
      <c r="M44">
        <v>4597740.60405879</v>
      </c>
      <c r="N44">
        <v>4.5977406040587896</v>
      </c>
      <c r="O44">
        <v>809.58752875878895</v>
      </c>
      <c r="P44">
        <v>13.2421626553887</v>
      </c>
      <c r="Q44">
        <v>88626926.042840406</v>
      </c>
      <c r="R44">
        <v>88.626926042840395</v>
      </c>
      <c r="S44">
        <v>409.16940437733501</v>
      </c>
      <c r="T44">
        <v>418.76775620604298</v>
      </c>
      <c r="U44">
        <v>422771.15811359498</v>
      </c>
      <c r="V44">
        <v>322596.92032092501</v>
      </c>
      <c r="W44">
        <v>79.674126911301897</v>
      </c>
      <c r="X44">
        <v>409.31641860338101</v>
      </c>
      <c r="Y44">
        <v>466.164886826361</v>
      </c>
      <c r="Z44">
        <v>1340350.1430176699</v>
      </c>
      <c r="AA44">
        <v>323971.01483802398</v>
      </c>
      <c r="AB44">
        <v>79.674126911301897</v>
      </c>
      <c r="AC44">
        <v>473.71809177018997</v>
      </c>
      <c r="AD44">
        <v>546.63033042922098</v>
      </c>
      <c r="AE44">
        <v>1E-3</v>
      </c>
      <c r="AF44">
        <f t="shared" si="0"/>
        <v>31.937322628670561</v>
      </c>
      <c r="AG44">
        <f t="shared" si="1"/>
        <v>0.63599586175093847</v>
      </c>
      <c r="AH44">
        <v>1</v>
      </c>
      <c r="AI44">
        <v>0.96116448825454703</v>
      </c>
      <c r="AJ44">
        <v>100.39681272802</v>
      </c>
      <c r="AK44">
        <v>119.58277294896899</v>
      </c>
      <c r="AL44">
        <v>1142.68360602742</v>
      </c>
      <c r="AM44">
        <f t="shared" si="2"/>
        <v>100.39681272802</v>
      </c>
      <c r="AN44">
        <f t="shared" si="3"/>
        <v>72.912238659031004</v>
      </c>
    </row>
    <row r="45" spans="1:40" x14ac:dyDescent="0.45">
      <c r="A45">
        <v>97142857.142857105</v>
      </c>
      <c r="B45" t="s">
        <v>187</v>
      </c>
      <c r="C45">
        <v>97142857.142857105</v>
      </c>
      <c r="D45">
        <v>32.3845927267337</v>
      </c>
      <c r="E45">
        <v>4928399.49310493</v>
      </c>
      <c r="F45">
        <v>4.92839949310493</v>
      </c>
      <c r="G45">
        <v>792.66469445850498</v>
      </c>
      <c r="H45">
        <v>1.02923445990734</v>
      </c>
      <c r="I45">
        <v>4.5250168525783003</v>
      </c>
      <c r="J45">
        <v>0.98</v>
      </c>
      <c r="K45">
        <v>97142857.142857105</v>
      </c>
      <c r="L45">
        <v>97.142857142857096</v>
      </c>
      <c r="M45">
        <v>4480143.7802117597</v>
      </c>
      <c r="N45">
        <v>4.4801437802117601</v>
      </c>
      <c r="O45">
        <v>805.54276427607397</v>
      </c>
      <c r="P45">
        <v>12.8946129165223</v>
      </c>
      <c r="Q45">
        <v>85800834.512344599</v>
      </c>
      <c r="R45">
        <v>85.800834512344593</v>
      </c>
      <c r="S45">
        <v>408.27765700344003</v>
      </c>
      <c r="T45">
        <v>418.03463752244102</v>
      </c>
      <c r="U45">
        <v>414333.35178900202</v>
      </c>
      <c r="V45">
        <v>314362.661090095</v>
      </c>
      <c r="W45">
        <v>77.717909977876204</v>
      </c>
      <c r="X45">
        <v>408.42432122352199</v>
      </c>
      <c r="Y45">
        <v>465.95390727216301</v>
      </c>
      <c r="Z45">
        <v>1334250.5682798999</v>
      </c>
      <c r="AA45">
        <v>315705.12724333798</v>
      </c>
      <c r="AB45">
        <v>77.717909977876204</v>
      </c>
      <c r="AC45">
        <v>472.494231121795</v>
      </c>
      <c r="AD45">
        <v>545.04927506757303</v>
      </c>
      <c r="AE45">
        <v>1E-3</v>
      </c>
      <c r="AF45">
        <f t="shared" si="0"/>
        <v>31.745568498202619</v>
      </c>
      <c r="AG45">
        <f t="shared" si="1"/>
        <v>0.63902422853108121</v>
      </c>
      <c r="AH45">
        <v>1</v>
      </c>
      <c r="AI45">
        <v>0.96034540170587901</v>
      </c>
      <c r="AJ45">
        <v>99.590382673621406</v>
      </c>
      <c r="AK45">
        <v>115.07439165816599</v>
      </c>
      <c r="AL45">
        <v>1132.4772823446201</v>
      </c>
      <c r="AM45">
        <f t="shared" si="2"/>
        <v>99.590382673621406</v>
      </c>
      <c r="AN45">
        <f t="shared" si="3"/>
        <v>72.555043945778039</v>
      </c>
    </row>
    <row r="46" spans="1:40" x14ac:dyDescent="0.45">
      <c r="A46">
        <v>94285714.285714194</v>
      </c>
      <c r="B46" t="s">
        <v>187</v>
      </c>
      <c r="C46">
        <v>94285714.285714194</v>
      </c>
      <c r="D46">
        <v>32.185591487229097</v>
      </c>
      <c r="E46">
        <v>4798832.48813703</v>
      </c>
      <c r="F46">
        <v>4.7988324881370197</v>
      </c>
      <c r="G46">
        <v>789.795820961564</v>
      </c>
      <c r="H46">
        <v>1.0257223603661101</v>
      </c>
      <c r="I46">
        <v>4.6402772085194597</v>
      </c>
      <c r="J46">
        <v>0.98</v>
      </c>
      <c r="K46">
        <v>94285714.285714194</v>
      </c>
      <c r="L46">
        <v>94.285714285714207</v>
      </c>
      <c r="M46">
        <v>4362337.7083417997</v>
      </c>
      <c r="N46">
        <v>4.3623377083417996</v>
      </c>
      <c r="O46">
        <v>801.378678083605</v>
      </c>
      <c r="P46">
        <v>12.546880225610501</v>
      </c>
      <c r="Q46">
        <v>82973996.662685797</v>
      </c>
      <c r="R46">
        <v>82.973996662685806</v>
      </c>
      <c r="S46">
        <v>407.365129983636</v>
      </c>
      <c r="T46">
        <v>417.28787028998102</v>
      </c>
      <c r="U46">
        <v>405878.17253526498</v>
      </c>
      <c r="V46">
        <v>306113.36600294203</v>
      </c>
      <c r="W46">
        <v>75.757573870027898</v>
      </c>
      <c r="X46">
        <v>407.51142637951199</v>
      </c>
      <c r="Y46">
        <v>465.74132270085198</v>
      </c>
      <c r="Z46">
        <v>1328126.5725503401</v>
      </c>
      <c r="AA46">
        <v>307423.96855517698</v>
      </c>
      <c r="AB46">
        <v>75.757573870027898</v>
      </c>
      <c r="AC46">
        <v>471.238733622464</v>
      </c>
      <c r="AD46">
        <v>543.43519522198199</v>
      </c>
      <c r="AE46">
        <v>1E-3</v>
      </c>
      <c r="AF46">
        <f t="shared" si="0"/>
        <v>31.546381647560462</v>
      </c>
      <c r="AG46">
        <f t="shared" si="1"/>
        <v>0.63920983966863432</v>
      </c>
      <c r="AH46">
        <v>1</v>
      </c>
      <c r="AI46">
        <v>0.95950988596086995</v>
      </c>
      <c r="AJ46">
        <v>98.740474334860195</v>
      </c>
      <c r="AK46">
        <v>110.49534350236</v>
      </c>
      <c r="AL46">
        <v>1122.1014191161601</v>
      </c>
      <c r="AM46">
        <f t="shared" si="2"/>
        <v>98.740474334860195</v>
      </c>
      <c r="AN46">
        <f t="shared" si="3"/>
        <v>72.196461599517988</v>
      </c>
    </row>
    <row r="47" spans="1:40" x14ac:dyDescent="0.45">
      <c r="A47">
        <v>91428571.428571403</v>
      </c>
      <c r="B47" t="s">
        <v>187</v>
      </c>
      <c r="C47">
        <v>91428571.428571403</v>
      </c>
      <c r="D47">
        <v>31.975394031831598</v>
      </c>
      <c r="E47">
        <v>4669110.5275657503</v>
      </c>
      <c r="F47">
        <v>4.6691105275657501</v>
      </c>
      <c r="G47">
        <v>786.80488124103204</v>
      </c>
      <c r="H47">
        <v>1.0222086042038401</v>
      </c>
      <c r="I47">
        <v>4.7542814767900001</v>
      </c>
      <c r="J47">
        <v>0.98</v>
      </c>
      <c r="K47">
        <v>91428571.428571403</v>
      </c>
      <c r="L47">
        <v>91.428571428571402</v>
      </c>
      <c r="M47">
        <v>4244394.7311208798</v>
      </c>
      <c r="N47">
        <v>4.2443947311208801</v>
      </c>
      <c r="O47">
        <v>797.05806493765704</v>
      </c>
      <c r="P47">
        <v>12.198983545629901</v>
      </c>
      <c r="Q47">
        <v>80146454.173654497</v>
      </c>
      <c r="R47">
        <v>80.146454173654405</v>
      </c>
      <c r="S47">
        <v>406.43115050876901</v>
      </c>
      <c r="T47">
        <v>416.52722380692001</v>
      </c>
      <c r="U47">
        <v>397409.06672991399</v>
      </c>
      <c r="V47">
        <v>297852.46020396898</v>
      </c>
      <c r="W47">
        <v>73.795831393743896</v>
      </c>
      <c r="X47">
        <v>406.57706063382898</v>
      </c>
      <c r="Y47">
        <v>465.52718919734798</v>
      </c>
      <c r="Z47">
        <v>1321980.2070023899</v>
      </c>
      <c r="AA47">
        <v>299130.97664263501</v>
      </c>
      <c r="AB47">
        <v>73.795831393743896</v>
      </c>
      <c r="AC47">
        <v>469.95008894375201</v>
      </c>
      <c r="AD47">
        <v>541.78755536371398</v>
      </c>
      <c r="AE47">
        <v>1E-3</v>
      </c>
      <c r="AF47">
        <f t="shared" si="0"/>
        <v>31.339759329286515</v>
      </c>
      <c r="AG47">
        <f t="shared" si="1"/>
        <v>0.63563470254508303</v>
      </c>
      <c r="AH47">
        <v>1</v>
      </c>
      <c r="AI47">
        <v>0.958649642775255</v>
      </c>
      <c r="AJ47">
        <v>97.823309211596694</v>
      </c>
      <c r="AK47">
        <v>105.976643618045</v>
      </c>
      <c r="AL47">
        <v>1111.54050472118</v>
      </c>
      <c r="AM47">
        <f t="shared" si="2"/>
        <v>97.823309211596694</v>
      </c>
      <c r="AN47">
        <f t="shared" si="3"/>
        <v>71.83746641996197</v>
      </c>
    </row>
    <row r="48" spans="1:40" x14ac:dyDescent="0.45">
      <c r="A48">
        <v>88571428.571428493</v>
      </c>
      <c r="B48" t="s">
        <v>187</v>
      </c>
      <c r="C48">
        <v>88571428.571428493</v>
      </c>
      <c r="D48">
        <v>31.753235646852399</v>
      </c>
      <c r="E48">
        <v>4539289.4682157198</v>
      </c>
      <c r="F48">
        <v>4.5392894682157197</v>
      </c>
      <c r="G48">
        <v>783.66721168372101</v>
      </c>
      <c r="H48">
        <v>1.0186922269716101</v>
      </c>
      <c r="I48">
        <v>4.8737816705810904</v>
      </c>
      <c r="J48">
        <v>0.98</v>
      </c>
      <c r="K48">
        <v>88571428.571428493</v>
      </c>
      <c r="L48">
        <v>88.571428571428498</v>
      </c>
      <c r="M48">
        <v>4126363.0213566702</v>
      </c>
      <c r="N48">
        <v>4.1263630213566698</v>
      </c>
      <c r="O48">
        <v>792.59073711606902</v>
      </c>
      <c r="P48">
        <v>11.8508270574401</v>
      </c>
      <c r="Q48">
        <v>77318142.0471268</v>
      </c>
      <c r="R48">
        <v>77.318142047126798</v>
      </c>
      <c r="S48">
        <v>405.471622042793</v>
      </c>
      <c r="T48">
        <v>415.74971266563102</v>
      </c>
      <c r="U48">
        <v>388899.731762112</v>
      </c>
      <c r="V48">
        <v>289554.53696066799</v>
      </c>
      <c r="W48">
        <v>71.844242173917806</v>
      </c>
      <c r="X48">
        <v>405.617122459602</v>
      </c>
      <c r="Y48">
        <v>465.31015864769398</v>
      </c>
      <c r="Z48">
        <v>1315773.4158199399</v>
      </c>
      <c r="AA48">
        <v>290800.62010418298</v>
      </c>
      <c r="AB48">
        <v>71.844242173917806</v>
      </c>
      <c r="AC48">
        <v>468.76113840123497</v>
      </c>
      <c r="AD48">
        <v>540.10643538282795</v>
      </c>
      <c r="AE48">
        <v>1E-3</v>
      </c>
      <c r="AF48">
        <f t="shared" si="0"/>
        <v>31.125691016454326</v>
      </c>
      <c r="AG48">
        <f t="shared" si="1"/>
        <v>0.62754463039807362</v>
      </c>
      <c r="AH48">
        <v>1</v>
      </c>
      <c r="AI48">
        <v>0.95777119477831796</v>
      </c>
      <c r="AJ48">
        <v>96.996887451282404</v>
      </c>
      <c r="AK48">
        <v>101.20612229408199</v>
      </c>
      <c r="AL48">
        <v>1100.78069178075</v>
      </c>
      <c r="AM48">
        <f t="shared" si="2"/>
        <v>96.996887451282404</v>
      </c>
      <c r="AN48">
        <f t="shared" si="3"/>
        <v>71.345296981592981</v>
      </c>
    </row>
    <row r="49" spans="1:40" x14ac:dyDescent="0.45">
      <c r="A49">
        <v>85714285.714285702</v>
      </c>
      <c r="B49" t="s">
        <v>187</v>
      </c>
      <c r="C49">
        <v>85714285.714285597</v>
      </c>
      <c r="D49">
        <v>31.517864749533199</v>
      </c>
      <c r="E49">
        <v>4409529.0337141398</v>
      </c>
      <c r="F49">
        <v>4.40952903371414</v>
      </c>
      <c r="G49">
        <v>780.33701195239701</v>
      </c>
      <c r="H49">
        <v>1.0151740489216701</v>
      </c>
      <c r="I49">
        <v>4.9862965176516401</v>
      </c>
      <c r="J49">
        <v>0.98</v>
      </c>
      <c r="K49">
        <v>85714285.714285597</v>
      </c>
      <c r="L49">
        <v>85.714285714285595</v>
      </c>
      <c r="M49">
        <v>4008384.49571482</v>
      </c>
      <c r="N49">
        <v>4.0083844957148198</v>
      </c>
      <c r="O49">
        <v>787.876222289407</v>
      </c>
      <c r="P49">
        <v>11.5024925290128</v>
      </c>
      <c r="Q49">
        <v>74489234.297119796</v>
      </c>
      <c r="R49">
        <v>74.489234297119793</v>
      </c>
      <c r="S49">
        <v>404.48824599572299</v>
      </c>
      <c r="T49">
        <v>414.95713096167299</v>
      </c>
      <c r="U49">
        <v>380377.04908042401</v>
      </c>
      <c r="V49">
        <v>281245.76162268699</v>
      </c>
      <c r="W49">
        <v>69.901638294028302</v>
      </c>
      <c r="X49">
        <v>404.63331535720101</v>
      </c>
      <c r="Y49">
        <v>465.09126358925499</v>
      </c>
      <c r="Z49">
        <v>1309536.4211643499</v>
      </c>
      <c r="AA49">
        <v>282459.18202289601</v>
      </c>
      <c r="AB49">
        <v>69.901638294028302</v>
      </c>
      <c r="AC49">
        <v>467.588365273406</v>
      </c>
      <c r="AD49">
        <v>538.39198837183301</v>
      </c>
      <c r="AE49">
        <v>1E-3</v>
      </c>
      <c r="AF49">
        <f t="shared" si="0"/>
        <v>30.90418452847144</v>
      </c>
      <c r="AG49">
        <f t="shared" si="1"/>
        <v>0.61368022106175957</v>
      </c>
      <c r="AH49">
        <v>1</v>
      </c>
      <c r="AI49">
        <v>0.95684736334868603</v>
      </c>
      <c r="AJ49">
        <v>96.096800935137196</v>
      </c>
      <c r="AK49">
        <v>96.762026460970603</v>
      </c>
      <c r="AL49">
        <v>1089.7949190224101</v>
      </c>
      <c r="AM49">
        <f t="shared" si="2"/>
        <v>96.096800935137196</v>
      </c>
      <c r="AN49">
        <f t="shared" si="3"/>
        <v>70.803623098427011</v>
      </c>
    </row>
    <row r="50" spans="1:40" x14ac:dyDescent="0.45">
      <c r="A50">
        <v>82857142.857142806</v>
      </c>
      <c r="B50" t="s">
        <v>187</v>
      </c>
      <c r="C50">
        <v>82857142.857142806</v>
      </c>
      <c r="D50">
        <v>31.267925899597</v>
      </c>
      <c r="E50">
        <v>4279651.9079216504</v>
      </c>
      <c r="F50">
        <v>4.2796519079216502</v>
      </c>
      <c r="G50">
        <v>776.84563764472</v>
      </c>
      <c r="H50">
        <v>1.01165443411776</v>
      </c>
      <c r="I50">
        <v>5.0957441471307696</v>
      </c>
      <c r="J50">
        <v>0.98</v>
      </c>
      <c r="K50">
        <v>82857142.857142806</v>
      </c>
      <c r="L50">
        <v>82.857142857142804</v>
      </c>
      <c r="M50">
        <v>3890298.0964117399</v>
      </c>
      <c r="N50">
        <v>3.89029809641174</v>
      </c>
      <c r="O50">
        <v>782.948328881218</v>
      </c>
      <c r="P50">
        <v>11.1540157745002</v>
      </c>
      <c r="Q50">
        <v>71659717.387346193</v>
      </c>
      <c r="R50">
        <v>71.659717387346205</v>
      </c>
      <c r="S50">
        <v>403.47990093591602</v>
      </c>
      <c r="T50">
        <v>414.149013496809</v>
      </c>
      <c r="U50">
        <v>371842.84371148201</v>
      </c>
      <c r="V50">
        <v>272927.83843909</v>
      </c>
      <c r="W50">
        <v>67.958484427389607</v>
      </c>
      <c r="X50">
        <v>403.62451922114798</v>
      </c>
      <c r="Y50">
        <v>464.87101174800699</v>
      </c>
      <c r="Z50">
        <v>1303284.14163541</v>
      </c>
      <c r="AA50">
        <v>274108.39169723802</v>
      </c>
      <c r="AB50">
        <v>67.958484427389607</v>
      </c>
      <c r="AC50">
        <v>466.38439149591898</v>
      </c>
      <c r="AD50">
        <v>536.63957525331398</v>
      </c>
      <c r="AE50">
        <v>1E-3</v>
      </c>
      <c r="AF50">
        <f t="shared" si="0"/>
        <v>30.675234082039779</v>
      </c>
      <c r="AG50">
        <f t="shared" si="1"/>
        <v>0.59269181755722045</v>
      </c>
      <c r="AH50">
        <v>1</v>
      </c>
      <c r="AI50">
        <v>0.95589088708789605</v>
      </c>
      <c r="AJ50">
        <v>95.110825030137605</v>
      </c>
      <c r="AK50">
        <v>92.462063197029707</v>
      </c>
      <c r="AL50">
        <v>1078.5653345113101</v>
      </c>
      <c r="AM50">
        <f t="shared" si="2"/>
        <v>95.110825030137605</v>
      </c>
      <c r="AN50">
        <f t="shared" si="3"/>
        <v>70.255183757395002</v>
      </c>
    </row>
    <row r="51" spans="1:40" x14ac:dyDescent="0.45">
      <c r="A51">
        <v>80000000</v>
      </c>
      <c r="B51" t="s">
        <v>187</v>
      </c>
      <c r="C51">
        <v>80000000</v>
      </c>
      <c r="D51">
        <v>31.001942982020001</v>
      </c>
      <c r="E51">
        <v>4149658.0101458398</v>
      </c>
      <c r="F51">
        <v>4.1496580101458402</v>
      </c>
      <c r="G51">
        <v>773.18152392188904</v>
      </c>
      <c r="H51">
        <v>1.0081336160830101</v>
      </c>
      <c r="I51">
        <v>5.2021144975260301</v>
      </c>
      <c r="J51">
        <v>0.98</v>
      </c>
      <c r="K51">
        <v>80000000</v>
      </c>
      <c r="L51">
        <v>80</v>
      </c>
      <c r="M51">
        <v>3772103.33091895</v>
      </c>
      <c r="N51">
        <v>3.77210333091895</v>
      </c>
      <c r="O51">
        <v>777.78886325766098</v>
      </c>
      <c r="P51">
        <v>10.8054199211288</v>
      </c>
      <c r="Q51">
        <v>68829612.563722506</v>
      </c>
      <c r="R51">
        <v>68.829612563722506</v>
      </c>
      <c r="S51">
        <v>402.44514257034001</v>
      </c>
      <c r="T51">
        <v>413.32467448219001</v>
      </c>
      <c r="U51">
        <v>363296.985712461</v>
      </c>
      <c r="V51">
        <v>264600.68400960998</v>
      </c>
      <c r="W51">
        <v>66.014747204562795</v>
      </c>
      <c r="X51">
        <v>402.58928906411001</v>
      </c>
      <c r="Y51">
        <v>464.64945149924603</v>
      </c>
      <c r="Z51">
        <v>1297018.3147336701</v>
      </c>
      <c r="AA51">
        <v>265748.16723023099</v>
      </c>
      <c r="AB51">
        <v>66.014747204562795</v>
      </c>
      <c r="AC51">
        <v>465.14719625046303</v>
      </c>
      <c r="AD51">
        <v>534.84725382564204</v>
      </c>
      <c r="AE51">
        <v>1E-3</v>
      </c>
      <c r="AF51">
        <f t="shared" si="0"/>
        <v>30.438836702115427</v>
      </c>
      <c r="AG51">
        <f t="shared" si="1"/>
        <v>0.56310627990457363</v>
      </c>
      <c r="AH51">
        <v>1</v>
      </c>
      <c r="AI51">
        <v>0.95490006493044299</v>
      </c>
      <c r="AJ51">
        <v>94.035205181920304</v>
      </c>
      <c r="AK51">
        <v>88.306410101594494</v>
      </c>
      <c r="AL51">
        <v>1067.06667632737</v>
      </c>
      <c r="AM51">
        <f t="shared" si="2"/>
        <v>94.035205181920304</v>
      </c>
      <c r="AN51">
        <f t="shared" si="3"/>
        <v>69.700057575179017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F10C7-ECBE-4921-B20B-BA23388206A2}">
  <dimension ref="A1:AN51"/>
  <sheetViews>
    <sheetView topLeftCell="N11" workbookViewId="0">
      <selection activeCell="AF2" sqref="AF2:AG51"/>
    </sheetView>
  </sheetViews>
  <sheetFormatPr defaultRowHeight="14.25" x14ac:dyDescent="0.45"/>
  <sheetData>
    <row r="1" spans="1:40" x14ac:dyDescent="0.45">
      <c r="B1" t="s">
        <v>0</v>
      </c>
      <c r="C1" t="s">
        <v>8</v>
      </c>
      <c r="D1" t="s">
        <v>188</v>
      </c>
      <c r="E1" t="s">
        <v>189</v>
      </c>
      <c r="F1" t="s">
        <v>211</v>
      </c>
      <c r="G1" t="s">
        <v>190</v>
      </c>
      <c r="H1" t="s">
        <v>4</v>
      </c>
      <c r="I1" t="s">
        <v>191</v>
      </c>
      <c r="J1" t="s">
        <v>5</v>
      </c>
      <c r="K1" t="s">
        <v>8</v>
      </c>
      <c r="L1" t="s">
        <v>212</v>
      </c>
      <c r="M1" t="s">
        <v>192</v>
      </c>
      <c r="N1" t="s">
        <v>206</v>
      </c>
      <c r="O1" t="s">
        <v>193</v>
      </c>
      <c r="P1" t="s">
        <v>194</v>
      </c>
      <c r="Q1" t="s">
        <v>207</v>
      </c>
      <c r="R1" t="s">
        <v>208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204</v>
      </c>
      <c r="AC1" t="s">
        <v>209</v>
      </c>
      <c r="AD1" t="s">
        <v>210</v>
      </c>
      <c r="AE1" t="s">
        <v>205</v>
      </c>
      <c r="AF1" t="s">
        <v>213</v>
      </c>
      <c r="AG1" t="s">
        <v>214</v>
      </c>
      <c r="AH1" t="s">
        <v>215</v>
      </c>
      <c r="AI1" t="s">
        <v>216</v>
      </c>
      <c r="AJ1" t="s">
        <v>218</v>
      </c>
      <c r="AK1" t="s">
        <v>219</v>
      </c>
      <c r="AL1" t="s">
        <v>220</v>
      </c>
      <c r="AM1" t="s">
        <v>221</v>
      </c>
      <c r="AN1" t="s">
        <v>222</v>
      </c>
    </row>
    <row r="2" spans="1:40" x14ac:dyDescent="0.45">
      <c r="A2">
        <v>220000000</v>
      </c>
      <c r="B2" t="s">
        <v>187</v>
      </c>
      <c r="C2">
        <v>220000000</v>
      </c>
      <c r="D2">
        <v>34.574995658099702</v>
      </c>
      <c r="E2">
        <v>10999589.324534399</v>
      </c>
      <c r="F2">
        <v>10.9995893245344</v>
      </c>
      <c r="G2">
        <v>813.99964360728495</v>
      </c>
      <c r="H2">
        <v>0.96254176577290496</v>
      </c>
      <c r="I2">
        <v>3.0000960155974199</v>
      </c>
      <c r="J2">
        <v>0.98</v>
      </c>
      <c r="K2">
        <v>220000000</v>
      </c>
      <c r="L2">
        <v>220</v>
      </c>
      <c r="M2">
        <v>9999451.7932529207</v>
      </c>
      <c r="N2">
        <v>9.9994517932529199</v>
      </c>
      <c r="O2">
        <v>814.65116983861901</v>
      </c>
      <c r="P2">
        <v>29.003101908887501</v>
      </c>
      <c r="Q2">
        <v>206039907.13080099</v>
      </c>
      <c r="R2">
        <v>206.039907130801</v>
      </c>
      <c r="S2">
        <v>436.99411415116401</v>
      </c>
      <c r="T2">
        <v>442.93213935617399</v>
      </c>
      <c r="U2">
        <v>788003.69179262</v>
      </c>
      <c r="V2">
        <v>681052.55410471605</v>
      </c>
      <c r="W2">
        <v>181.03612552837399</v>
      </c>
      <c r="X2">
        <v>437.13156232877901</v>
      </c>
      <c r="Y2">
        <v>472.13647530494302</v>
      </c>
      <c r="Z2">
        <v>1522232.8475770501</v>
      </c>
      <c r="AA2">
        <v>683390.12583996297</v>
      </c>
      <c r="AB2">
        <v>181.03612552837399</v>
      </c>
      <c r="AC2">
        <v>507.660318326501</v>
      </c>
      <c r="AD2">
        <v>600.06744922822998</v>
      </c>
      <c r="AE2">
        <v>1E-3</v>
      </c>
      <c r="AF2">
        <f>IF(R2&gt;130,-0.00012682*R2^2 + 0.049725*R2 + 29.578,-0.00046196*R2^2 + 0.14843*R2 + 22.411)</f>
        <v>34.439515518908991</v>
      </c>
      <c r="AG2">
        <f>D2-AF2</f>
        <v>0.13548013919071167</v>
      </c>
      <c r="AH2">
        <v>1</v>
      </c>
      <c r="AI2">
        <v>0.95317151255459398</v>
      </c>
      <c r="AJ2">
        <v>114.002060384026</v>
      </c>
      <c r="AK2">
        <v>138.26055422852801</v>
      </c>
      <c r="AL2">
        <v>1334.26342935608</v>
      </c>
      <c r="AM2">
        <f>IF(L2&lt;140,AJ2,AK2)</f>
        <v>138.26055422852801</v>
      </c>
      <c r="AN2">
        <f>AD2-AC2</f>
        <v>92.407130901728976</v>
      </c>
    </row>
    <row r="3" spans="1:40" x14ac:dyDescent="0.45">
      <c r="A3">
        <v>217142857.14285699</v>
      </c>
      <c r="B3" t="s">
        <v>187</v>
      </c>
      <c r="C3">
        <v>217142857.14285699</v>
      </c>
      <c r="D3">
        <v>34.572747245821297</v>
      </c>
      <c r="E3">
        <v>10855570.2708568</v>
      </c>
      <c r="F3">
        <v>10.8555702708568</v>
      </c>
      <c r="G3">
        <v>813.99964353322696</v>
      </c>
      <c r="H3">
        <v>0.96366107522936395</v>
      </c>
      <c r="I3">
        <v>3.0000944463536698</v>
      </c>
      <c r="J3">
        <v>0.98</v>
      </c>
      <c r="K3">
        <v>217142857.14285699</v>
      </c>
      <c r="L3">
        <v>217.142857142857</v>
      </c>
      <c r="M3">
        <v>9868526.0197076406</v>
      </c>
      <c r="N3">
        <v>9.8685260197076392</v>
      </c>
      <c r="O3">
        <v>814.776964021553</v>
      </c>
      <c r="P3">
        <v>28.6168098005644</v>
      </c>
      <c r="Q3">
        <v>203282442.75237599</v>
      </c>
      <c r="R3">
        <v>203.282442752376</v>
      </c>
      <c r="S3">
        <v>436.48971146909201</v>
      </c>
      <c r="T3">
        <v>442.47689298021902</v>
      </c>
      <c r="U3">
        <v>779361.20978945296</v>
      </c>
      <c r="V3">
        <v>672528.59845448704</v>
      </c>
      <c r="W3">
        <v>178.48549846900599</v>
      </c>
      <c r="X3">
        <v>436.62810321200902</v>
      </c>
      <c r="Y3">
        <v>472.09033040093499</v>
      </c>
      <c r="Z3">
        <v>1520757.30980366</v>
      </c>
      <c r="AA3">
        <v>674858.80663207395</v>
      </c>
      <c r="AB3">
        <v>178.48549846900599</v>
      </c>
      <c r="AC3">
        <v>507.08065958040203</v>
      </c>
      <c r="AD3">
        <v>599.06885320810204</v>
      </c>
      <c r="AE3">
        <v>1E-3</v>
      </c>
      <c r="AF3">
        <f t="shared" ref="AF3:AF51" si="0">IF(R3&gt;130,-0.00012682*R3^2 + 0.049725*R3 + 29.578,-0.00046196*R3^2 + 0.14843*R3 + 22.411)</f>
        <v>34.445541296653168</v>
      </c>
      <c r="AG3">
        <f t="shared" ref="AG3:AG51" si="1">D3-AF3</f>
        <v>0.127205949168129</v>
      </c>
      <c r="AH3">
        <v>1</v>
      </c>
      <c r="AI3">
        <v>0.95342266784500396</v>
      </c>
      <c r="AJ3">
        <v>113.79307700653899</v>
      </c>
      <c r="AK3">
        <v>139.513395027879</v>
      </c>
      <c r="AL3">
        <v>1330.2676208221501</v>
      </c>
      <c r="AM3">
        <f t="shared" ref="AM3:AM51" si="2">IF(L3&lt;140,AJ3,AK3)</f>
        <v>139.513395027879</v>
      </c>
      <c r="AN3">
        <f t="shared" ref="AN3:AN51" si="3">AD3-AC3</f>
        <v>91.988193627700014</v>
      </c>
    </row>
    <row r="4" spans="1:40" x14ac:dyDescent="0.45">
      <c r="A4">
        <v>214285714.285714</v>
      </c>
      <c r="B4" t="s">
        <v>187</v>
      </c>
      <c r="C4">
        <v>214285714.285714</v>
      </c>
      <c r="D4">
        <v>34.569891931888897</v>
      </c>
      <c r="E4">
        <v>10711464.378901299</v>
      </c>
      <c r="F4">
        <v>10.711464378901301</v>
      </c>
      <c r="G4">
        <v>813.99964354185295</v>
      </c>
      <c r="H4">
        <v>0.96488963705719899</v>
      </c>
      <c r="I4">
        <v>3.0000935462873701</v>
      </c>
      <c r="J4">
        <v>0.98</v>
      </c>
      <c r="K4">
        <v>214285714.285714</v>
      </c>
      <c r="L4">
        <v>214.28571428571399</v>
      </c>
      <c r="M4">
        <v>9737521.0330097601</v>
      </c>
      <c r="N4">
        <v>9.7375210330097595</v>
      </c>
      <c r="O4">
        <v>814.93358196546103</v>
      </c>
      <c r="P4">
        <v>28.2306753221538</v>
      </c>
      <c r="Q4">
        <v>200522934.61991099</v>
      </c>
      <c r="R4">
        <v>200.52293461991101</v>
      </c>
      <c r="S4">
        <v>435.979928125833</v>
      </c>
      <c r="T4">
        <v>442.01728326270103</v>
      </c>
      <c r="U4">
        <v>770712.23114895902</v>
      </c>
      <c r="V4">
        <v>664000.09652731998</v>
      </c>
      <c r="W4">
        <v>175.93450926105399</v>
      </c>
      <c r="X4">
        <v>436.11921894176902</v>
      </c>
      <c r="Y4">
        <v>472.03821936934099</v>
      </c>
      <c r="Z4">
        <v>1519092.3393157599</v>
      </c>
      <c r="AA4">
        <v>666321.79778597096</v>
      </c>
      <c r="AB4">
        <v>175.93450926105399</v>
      </c>
      <c r="AC4">
        <v>506.494576820948</v>
      </c>
      <c r="AD4">
        <v>598.05933321867201</v>
      </c>
      <c r="AE4">
        <v>1E-3</v>
      </c>
      <c r="AF4">
        <f t="shared" si="0"/>
        <v>34.449640816300814</v>
      </c>
      <c r="AG4">
        <f t="shared" si="1"/>
        <v>0.12025111558808277</v>
      </c>
      <c r="AH4">
        <v>1</v>
      </c>
      <c r="AI4">
        <v>0.95368268180925597</v>
      </c>
      <c r="AJ4">
        <v>113.577416392673</v>
      </c>
      <c r="AK4">
        <v>140.76423251750799</v>
      </c>
      <c r="AL4">
        <v>1326.3072426235201</v>
      </c>
      <c r="AM4">
        <f t="shared" si="2"/>
        <v>140.76423251750799</v>
      </c>
      <c r="AN4">
        <f t="shared" si="3"/>
        <v>91.564756397724011</v>
      </c>
    </row>
    <row r="5" spans="1:40" x14ac:dyDescent="0.45">
      <c r="A5">
        <v>211428571.42857099</v>
      </c>
      <c r="B5" t="s">
        <v>187</v>
      </c>
      <c r="C5">
        <v>211428571.42857099</v>
      </c>
      <c r="D5">
        <v>34.566178101392097</v>
      </c>
      <c r="E5">
        <v>10567371.168909701</v>
      </c>
      <c r="F5">
        <v>10.5673711689097</v>
      </c>
      <c r="G5">
        <v>813.99964355170505</v>
      </c>
      <c r="H5">
        <v>0.96621689281659195</v>
      </c>
      <c r="I5">
        <v>3.0000926233636802</v>
      </c>
      <c r="J5">
        <v>0.98</v>
      </c>
      <c r="K5">
        <v>211428571.42857099</v>
      </c>
      <c r="L5">
        <v>211.42857142857099</v>
      </c>
      <c r="M5">
        <v>9606527.5572150201</v>
      </c>
      <c r="N5">
        <v>9.6065275572150206</v>
      </c>
      <c r="O5">
        <v>815.10424982454902</v>
      </c>
      <c r="P5">
        <v>27.844868399964302</v>
      </c>
      <c r="Q5">
        <v>197761294.22762799</v>
      </c>
      <c r="R5">
        <v>197.76129422762801</v>
      </c>
      <c r="S5">
        <v>435.46470068531602</v>
      </c>
      <c r="T5">
        <v>441.55327219496598</v>
      </c>
      <c r="U5">
        <v>762057.74925158499</v>
      </c>
      <c r="V5">
        <v>655468.11748978298</v>
      </c>
      <c r="W5">
        <v>173.386297884025</v>
      </c>
      <c r="X5">
        <v>435.60484550859502</v>
      </c>
      <c r="Y5">
        <v>471.980026413666</v>
      </c>
      <c r="Z5">
        <v>1517234.7291313901</v>
      </c>
      <c r="AA5">
        <v>657780.18194774399</v>
      </c>
      <c r="AB5">
        <v>173.386297884025</v>
      </c>
      <c r="AC5">
        <v>505.901841492139</v>
      </c>
      <c r="AD5">
        <v>597.03945867939694</v>
      </c>
      <c r="AE5">
        <v>1E-3</v>
      </c>
      <c r="AF5">
        <f t="shared" si="0"/>
        <v>34.451809824965345</v>
      </c>
      <c r="AG5">
        <f t="shared" si="1"/>
        <v>0.1143682764267524</v>
      </c>
      <c r="AH5">
        <v>1</v>
      </c>
      <c r="AI5">
        <v>0.95394644379632498</v>
      </c>
      <c r="AJ5">
        <v>113.353821229133</v>
      </c>
      <c r="AK5">
        <v>142.01097271160901</v>
      </c>
      <c r="AL5">
        <v>1322.3771815201501</v>
      </c>
      <c r="AM5">
        <f t="shared" si="2"/>
        <v>142.01097271160901</v>
      </c>
      <c r="AN5">
        <f t="shared" si="3"/>
        <v>91.137617187257945</v>
      </c>
    </row>
    <row r="6" spans="1:40" x14ac:dyDescent="0.45">
      <c r="A6">
        <v>208571428.571428</v>
      </c>
      <c r="B6" t="s">
        <v>187</v>
      </c>
      <c r="C6">
        <v>208571428.571428</v>
      </c>
      <c r="D6">
        <v>34.561840582844702</v>
      </c>
      <c r="E6">
        <v>10423183.3757551</v>
      </c>
      <c r="F6">
        <v>10.4231833757551</v>
      </c>
      <c r="G6">
        <v>813.999643562747</v>
      </c>
      <c r="H6">
        <v>0.96765386617357996</v>
      </c>
      <c r="I6">
        <v>3.0000913229408401</v>
      </c>
      <c r="J6">
        <v>0.98</v>
      </c>
      <c r="K6">
        <v>208571428.571428</v>
      </c>
      <c r="L6">
        <v>208.57142857142799</v>
      </c>
      <c r="M6">
        <v>9475448.1690382697</v>
      </c>
      <c r="N6">
        <v>9.4754481690382697</v>
      </c>
      <c r="O6">
        <v>815.30919946551796</v>
      </c>
      <c r="P6">
        <v>27.459192006607399</v>
      </c>
      <c r="Q6">
        <v>194997650.73982</v>
      </c>
      <c r="R6">
        <v>194.99765073981999</v>
      </c>
      <c r="S6">
        <v>434.94380711139502</v>
      </c>
      <c r="T6">
        <v>441.084689244603</v>
      </c>
      <c r="U6">
        <v>753396.33909911802</v>
      </c>
      <c r="V6">
        <v>646931.17933971004</v>
      </c>
      <c r="W6">
        <v>170.837519847653</v>
      </c>
      <c r="X6">
        <v>435.08476342356897</v>
      </c>
      <c r="Y6">
        <v>471.91610631731402</v>
      </c>
      <c r="Z6">
        <v>1515196.34178382</v>
      </c>
      <c r="AA6">
        <v>649232.53499793098</v>
      </c>
      <c r="AB6">
        <v>170.837519847653</v>
      </c>
      <c r="AC6">
        <v>505.30230244489701</v>
      </c>
      <c r="AD6">
        <v>596.00811529885698</v>
      </c>
      <c r="AE6">
        <v>1E-3</v>
      </c>
      <c r="AF6">
        <f t="shared" si="0"/>
        <v>34.452043876276278</v>
      </c>
      <c r="AG6">
        <f t="shared" si="1"/>
        <v>0.10979670656842444</v>
      </c>
      <c r="AH6">
        <v>1</v>
      </c>
      <c r="AI6">
        <v>0.95421999838082106</v>
      </c>
      <c r="AJ6">
        <v>113.12351544183601</v>
      </c>
      <c r="AK6">
        <v>143.25609725991001</v>
      </c>
      <c r="AL6">
        <v>1318.48382746421</v>
      </c>
      <c r="AM6">
        <f t="shared" si="2"/>
        <v>143.25609725991001</v>
      </c>
      <c r="AN6">
        <f t="shared" si="3"/>
        <v>90.705812853959969</v>
      </c>
    </row>
    <row r="7" spans="1:40" x14ac:dyDescent="0.45">
      <c r="A7">
        <v>205714285.71428499</v>
      </c>
      <c r="B7" t="s">
        <v>187</v>
      </c>
      <c r="C7">
        <v>205714285.71428499</v>
      </c>
      <c r="D7">
        <v>34.556558928959703</v>
      </c>
      <c r="E7">
        <v>10279023.630000699</v>
      </c>
      <c r="F7">
        <v>10.279023630000699</v>
      </c>
      <c r="G7">
        <v>813.99964371712895</v>
      </c>
      <c r="H7">
        <v>0.969189638956785</v>
      </c>
      <c r="I7">
        <v>3.00009150318908</v>
      </c>
      <c r="J7">
        <v>0.98</v>
      </c>
      <c r="K7">
        <v>205714285.71428499</v>
      </c>
      <c r="L7">
        <v>205.71428571428501</v>
      </c>
      <c r="M7">
        <v>9344393.7618069891</v>
      </c>
      <c r="N7">
        <v>9.3443937618069892</v>
      </c>
      <c r="O7">
        <v>815.52755276968503</v>
      </c>
      <c r="P7">
        <v>27.073861517883</v>
      </c>
      <c r="Q7">
        <v>192231898.730064</v>
      </c>
      <c r="R7">
        <v>192.23189873006399</v>
      </c>
      <c r="S7">
        <v>434.417193495547</v>
      </c>
      <c r="T7">
        <v>440.61150674372601</v>
      </c>
      <c r="U7">
        <v>744729.28937149805</v>
      </c>
      <c r="V7">
        <v>638390.65524885897</v>
      </c>
      <c r="W7">
        <v>168.29194894282699</v>
      </c>
      <c r="X7">
        <v>434.55891798547202</v>
      </c>
      <c r="Y7">
        <v>471.84631160059098</v>
      </c>
      <c r="Z7">
        <v>1512973.0549437599</v>
      </c>
      <c r="AA7">
        <v>640680.24031279504</v>
      </c>
      <c r="AB7">
        <v>168.29194894282699</v>
      </c>
      <c r="AC7">
        <v>504.69572620828501</v>
      </c>
      <c r="AD7">
        <v>594.96605366342999</v>
      </c>
      <c r="AE7">
        <v>1E-3</v>
      </c>
      <c r="AF7">
        <f t="shared" si="0"/>
        <v>34.45033865592309</v>
      </c>
      <c r="AG7">
        <f t="shared" si="1"/>
        <v>0.10622027303661241</v>
      </c>
      <c r="AH7">
        <v>1</v>
      </c>
      <c r="AI7">
        <v>0.95449701935388298</v>
      </c>
      <c r="AJ7">
        <v>112.88506424704001</v>
      </c>
      <c r="AK7">
        <v>144.49682515841101</v>
      </c>
      <c r="AL7">
        <v>1314.6224026862801</v>
      </c>
      <c r="AM7">
        <f t="shared" si="2"/>
        <v>144.49682515841101</v>
      </c>
      <c r="AN7">
        <f t="shared" si="3"/>
        <v>90.270327455144979</v>
      </c>
    </row>
    <row r="8" spans="1:40" x14ac:dyDescent="0.45">
      <c r="A8">
        <v>202857142.857142</v>
      </c>
      <c r="B8" t="s">
        <v>187</v>
      </c>
      <c r="C8">
        <v>202857142.857142</v>
      </c>
      <c r="D8">
        <v>34.550343169219303</v>
      </c>
      <c r="E8">
        <v>10134872.270205</v>
      </c>
      <c r="F8">
        <v>10.134872270204999</v>
      </c>
      <c r="G8">
        <v>813.99964371977603</v>
      </c>
      <c r="H8">
        <v>0.97082658980467396</v>
      </c>
      <c r="I8">
        <v>3.0000900413618501</v>
      </c>
      <c r="J8">
        <v>0.98</v>
      </c>
      <c r="K8">
        <v>202857142.857142</v>
      </c>
      <c r="L8">
        <v>202.85714285714201</v>
      </c>
      <c r="M8">
        <v>9213347.52082205</v>
      </c>
      <c r="N8">
        <v>9.2133475208220492</v>
      </c>
      <c r="O8">
        <v>815.763014446797</v>
      </c>
      <c r="P8">
        <v>26.688843046342999</v>
      </c>
      <c r="Q8">
        <v>189464075.75471601</v>
      </c>
      <c r="R8">
        <v>189.46407575471599</v>
      </c>
      <c r="S8">
        <v>433.884697549782</v>
      </c>
      <c r="T8">
        <v>440.13360688662902</v>
      </c>
      <c r="U8">
        <v>736056.273442982</v>
      </c>
      <c r="V8">
        <v>629846.21623593499</v>
      </c>
      <c r="W8">
        <v>165.749058323094</v>
      </c>
      <c r="X8">
        <v>434.02714814710498</v>
      </c>
      <c r="Y8">
        <v>471.77080170081302</v>
      </c>
      <c r="Z8">
        <v>1510570.57912802</v>
      </c>
      <c r="AA8">
        <v>632123.00754010305</v>
      </c>
      <c r="AB8">
        <v>165.749058323094</v>
      </c>
      <c r="AC8">
        <v>504.081895617474</v>
      </c>
      <c r="AD8">
        <v>593.91287096268297</v>
      </c>
      <c r="AE8">
        <v>1E-3</v>
      </c>
      <c r="AF8">
        <f t="shared" si="0"/>
        <v>34.446689789181761</v>
      </c>
      <c r="AG8">
        <f t="shared" si="1"/>
        <v>0.10365338003754232</v>
      </c>
      <c r="AH8">
        <v>1</v>
      </c>
      <c r="AI8">
        <v>0.954778586212781</v>
      </c>
      <c r="AJ8">
        <v>112.638586521037</v>
      </c>
      <c r="AK8">
        <v>145.73372533427599</v>
      </c>
      <c r="AL8">
        <v>1310.7948221178001</v>
      </c>
      <c r="AM8">
        <f t="shared" si="2"/>
        <v>145.73372533427599</v>
      </c>
      <c r="AN8">
        <f t="shared" si="3"/>
        <v>89.830975345208969</v>
      </c>
    </row>
    <row r="9" spans="1:40" x14ac:dyDescent="0.45">
      <c r="A9">
        <v>200000000</v>
      </c>
      <c r="B9" t="s">
        <v>187</v>
      </c>
      <c r="C9">
        <v>200000000</v>
      </c>
      <c r="D9">
        <v>34.543545200228401</v>
      </c>
      <c r="E9">
        <v>9990580.8838307094</v>
      </c>
      <c r="F9">
        <v>9.9905808838307095</v>
      </c>
      <c r="G9">
        <v>813.99964384033694</v>
      </c>
      <c r="H9">
        <v>0.97258068541273301</v>
      </c>
      <c r="I9">
        <v>3.00008923637394</v>
      </c>
      <c r="J9">
        <v>0.98</v>
      </c>
      <c r="K9">
        <v>200000000</v>
      </c>
      <c r="L9">
        <v>200</v>
      </c>
      <c r="M9">
        <v>9082173.7065019291</v>
      </c>
      <c r="N9">
        <v>9.0821737065019299</v>
      </c>
      <c r="O9">
        <v>816.04492808208397</v>
      </c>
      <c r="P9">
        <v>26.303860443839501</v>
      </c>
      <c r="Q9">
        <v>186694344.20070699</v>
      </c>
      <c r="R9">
        <v>186.69434420070701</v>
      </c>
      <c r="S9">
        <v>433.34604338594397</v>
      </c>
      <c r="T9">
        <v>439.65077724636302</v>
      </c>
      <c r="U9">
        <v>727375.344969408</v>
      </c>
      <c r="V9">
        <v>621295.84171110799</v>
      </c>
      <c r="W9">
        <v>163.204198511492</v>
      </c>
      <c r="X9">
        <v>433.48918091979101</v>
      </c>
      <c r="Y9">
        <v>471.68998683892301</v>
      </c>
      <c r="Z9">
        <v>1508002.6143598801</v>
      </c>
      <c r="AA9">
        <v>623558.87528590695</v>
      </c>
      <c r="AB9">
        <v>163.204198511492</v>
      </c>
      <c r="AC9">
        <v>503.46064033155</v>
      </c>
      <c r="AD9">
        <v>592.84703805049401</v>
      </c>
      <c r="AE9">
        <v>1E-3</v>
      </c>
      <c r="AF9">
        <f t="shared" si="0"/>
        <v>34.441093299568756</v>
      </c>
      <c r="AG9">
        <f t="shared" si="1"/>
        <v>0.10245190065964493</v>
      </c>
      <c r="AH9">
        <v>1</v>
      </c>
      <c r="AI9">
        <v>0.955073423217078</v>
      </c>
      <c r="AJ9">
        <v>112.38579733379299</v>
      </c>
      <c r="AK9">
        <v>146.970146235063</v>
      </c>
      <c r="AL9">
        <v>1307.0099891802399</v>
      </c>
      <c r="AM9">
        <f t="shared" si="2"/>
        <v>146.970146235063</v>
      </c>
      <c r="AN9">
        <f t="shared" si="3"/>
        <v>89.386397718944011</v>
      </c>
    </row>
    <row r="10" spans="1:40" x14ac:dyDescent="0.45">
      <c r="A10">
        <v>197142857.14285699</v>
      </c>
      <c r="B10" t="s">
        <v>187</v>
      </c>
      <c r="C10">
        <v>197142857.14285699</v>
      </c>
      <c r="D10">
        <v>34.535491871122801</v>
      </c>
      <c r="E10">
        <v>9846406.1997644603</v>
      </c>
      <c r="F10">
        <v>9.8464061997644592</v>
      </c>
      <c r="G10">
        <v>813.99964411344001</v>
      </c>
      <c r="H10">
        <v>0.97442604455885096</v>
      </c>
      <c r="I10">
        <v>3.0000900857876802</v>
      </c>
      <c r="J10">
        <v>0.98</v>
      </c>
      <c r="K10">
        <v>197142857.14285699</v>
      </c>
      <c r="L10">
        <v>197.142857142857</v>
      </c>
      <c r="M10">
        <v>8951105.4315047301</v>
      </c>
      <c r="N10">
        <v>8.95110543150472</v>
      </c>
      <c r="O10">
        <v>816.326026634561</v>
      </c>
      <c r="P10">
        <v>25.919367782459201</v>
      </c>
      <c r="Q10">
        <v>183922479.27619499</v>
      </c>
      <c r="R10">
        <v>183.92247927619499</v>
      </c>
      <c r="S10">
        <v>432.80127621069403</v>
      </c>
      <c r="T10">
        <v>439.16307792940501</v>
      </c>
      <c r="U10">
        <v>718689.52609032905</v>
      </c>
      <c r="V10">
        <v>612742.70524806401</v>
      </c>
      <c r="W10">
        <v>160.66529433302799</v>
      </c>
      <c r="X10">
        <v>432.94505911873398</v>
      </c>
      <c r="Y10">
        <v>471.60348210073897</v>
      </c>
      <c r="Z10">
        <v>1505257.62305231</v>
      </c>
      <c r="AA10">
        <v>614991.00654436601</v>
      </c>
      <c r="AB10">
        <v>160.66529433302799</v>
      </c>
      <c r="AC10">
        <v>502.83167044315798</v>
      </c>
      <c r="AD10">
        <v>591.77045084831104</v>
      </c>
      <c r="AE10">
        <v>1E-3</v>
      </c>
      <c r="AF10">
        <f t="shared" si="0"/>
        <v>34.433544473463755</v>
      </c>
      <c r="AG10">
        <f t="shared" si="1"/>
        <v>0.10194739765904615</v>
      </c>
      <c r="AH10">
        <v>1</v>
      </c>
      <c r="AI10">
        <v>0.95536736404816502</v>
      </c>
      <c r="AJ10">
        <v>112.12364567724499</v>
      </c>
      <c r="AK10">
        <v>148.20036025035</v>
      </c>
      <c r="AL10">
        <v>1303.2547680837399</v>
      </c>
      <c r="AM10">
        <f t="shared" si="2"/>
        <v>148.20036025035</v>
      </c>
      <c r="AN10">
        <f t="shared" si="3"/>
        <v>88.938780405153068</v>
      </c>
    </row>
    <row r="11" spans="1:40" x14ac:dyDescent="0.45">
      <c r="A11">
        <v>194285714.285714</v>
      </c>
      <c r="B11" t="s">
        <v>187</v>
      </c>
      <c r="C11">
        <v>194285714.285714</v>
      </c>
      <c r="D11">
        <v>34.526333795939102</v>
      </c>
      <c r="E11">
        <v>9702277.6708891299</v>
      </c>
      <c r="F11">
        <v>9.7022776708891296</v>
      </c>
      <c r="G11">
        <v>813.99964459775799</v>
      </c>
      <c r="H11">
        <v>0.97636827216765698</v>
      </c>
      <c r="I11">
        <v>3.0000889227292502</v>
      </c>
      <c r="J11">
        <v>0.98</v>
      </c>
      <c r="K11">
        <v>194285714.285714</v>
      </c>
      <c r="L11">
        <v>194.28571428571399</v>
      </c>
      <c r="M11">
        <v>8820079.6493068095</v>
      </c>
      <c r="N11">
        <v>8.8200796493068001</v>
      </c>
      <c r="O11">
        <v>816.61246078229397</v>
      </c>
      <c r="P11">
        <v>25.535223520771101</v>
      </c>
      <c r="Q11">
        <v>181148562.196825</v>
      </c>
      <c r="R11">
        <v>181.148562196825</v>
      </c>
      <c r="S11">
        <v>432.25002257535999</v>
      </c>
      <c r="T11">
        <v>438.67020794338998</v>
      </c>
      <c r="U11">
        <v>709995.45269494597</v>
      </c>
      <c r="V11">
        <v>604183.47417809605</v>
      </c>
      <c r="W11">
        <v>158.13049224616699</v>
      </c>
      <c r="X11">
        <v>432.39441095589302</v>
      </c>
      <c r="Y11">
        <v>471.51145235414202</v>
      </c>
      <c r="Z11">
        <v>1502341.5911198501</v>
      </c>
      <c r="AA11">
        <v>606416.10369851603</v>
      </c>
      <c r="AB11">
        <v>158.13049224616699</v>
      </c>
      <c r="AC11">
        <v>502.19504109135602</v>
      </c>
      <c r="AD11">
        <v>590.68226631841605</v>
      </c>
      <c r="AE11">
        <v>1E-3</v>
      </c>
      <c r="AF11">
        <f t="shared" si="0"/>
        <v>34.424039118103522</v>
      </c>
      <c r="AG11">
        <f t="shared" si="1"/>
        <v>0.10229467783558022</v>
      </c>
      <c r="AH11">
        <v>1</v>
      </c>
      <c r="AI11">
        <v>0.95566231176687799</v>
      </c>
      <c r="AJ11">
        <v>111.852945209748</v>
      </c>
      <c r="AK11">
        <v>149.42630851860201</v>
      </c>
      <c r="AL11">
        <v>1299.53183445276</v>
      </c>
      <c r="AM11">
        <f t="shared" si="2"/>
        <v>149.42630851860201</v>
      </c>
      <c r="AN11">
        <f t="shared" si="3"/>
        <v>88.487225227060037</v>
      </c>
    </row>
    <row r="12" spans="1:40" x14ac:dyDescent="0.45">
      <c r="A12">
        <v>191428571.42857099</v>
      </c>
      <c r="B12" t="s">
        <v>187</v>
      </c>
      <c r="C12">
        <v>191428571.42857099</v>
      </c>
      <c r="D12">
        <v>34.5166840522214</v>
      </c>
      <c r="E12">
        <v>9557940.31011522</v>
      </c>
      <c r="F12">
        <v>9.5579403101152192</v>
      </c>
      <c r="G12">
        <v>813.99964466484903</v>
      </c>
      <c r="H12">
        <v>0.97843909838194199</v>
      </c>
      <c r="I12">
        <v>3.0000875381643501</v>
      </c>
      <c r="J12">
        <v>0.98</v>
      </c>
      <c r="K12">
        <v>191428571.42857099</v>
      </c>
      <c r="L12">
        <v>191.42857142857099</v>
      </c>
      <c r="M12">
        <v>8688864.2594487499</v>
      </c>
      <c r="N12">
        <v>8.6888642594487493</v>
      </c>
      <c r="O12">
        <v>816.94904934716999</v>
      </c>
      <c r="P12">
        <v>25.150978118730499</v>
      </c>
      <c r="Q12">
        <v>178372832.686003</v>
      </c>
      <c r="R12">
        <v>178.37283268600299</v>
      </c>
      <c r="S12">
        <v>431.69176985673698</v>
      </c>
      <c r="T12">
        <v>438.17175277391999</v>
      </c>
      <c r="U12">
        <v>701287.98591448297</v>
      </c>
      <c r="V12">
        <v>595612.94015486201</v>
      </c>
      <c r="W12">
        <v>155.59217360221399</v>
      </c>
      <c r="X12">
        <v>431.83672754038201</v>
      </c>
      <c r="Y12">
        <v>471.41439010327503</v>
      </c>
      <c r="Z12">
        <v>1499270.8769601299</v>
      </c>
      <c r="AA12">
        <v>597829.01825980796</v>
      </c>
      <c r="AB12">
        <v>155.59217360221399</v>
      </c>
      <c r="AC12">
        <v>501.55066601427302</v>
      </c>
      <c r="AD12">
        <v>589.57998615025804</v>
      </c>
      <c r="AE12">
        <v>1E-3</v>
      </c>
      <c r="AF12">
        <f t="shared" si="0"/>
        <v>34.412573976516313</v>
      </c>
      <c r="AG12">
        <f t="shared" si="1"/>
        <v>0.10411007570508701</v>
      </c>
      <c r="AH12">
        <v>1</v>
      </c>
      <c r="AI12">
        <v>0.95597160752913901</v>
      </c>
      <c r="AJ12">
        <v>111.576749441262</v>
      </c>
      <c r="AK12">
        <v>150.65353252695201</v>
      </c>
      <c r="AL12">
        <v>1295.8598836757301</v>
      </c>
      <c r="AM12">
        <f t="shared" si="2"/>
        <v>150.65353252695201</v>
      </c>
      <c r="AN12">
        <f t="shared" si="3"/>
        <v>88.029320135985017</v>
      </c>
    </row>
    <row r="13" spans="1:40" x14ac:dyDescent="0.45">
      <c r="A13">
        <v>188571428.571428</v>
      </c>
      <c r="B13" t="s">
        <v>187</v>
      </c>
      <c r="C13">
        <v>188571428.571428</v>
      </c>
      <c r="D13">
        <v>34.506101967627899</v>
      </c>
      <c r="E13">
        <v>9413550.2345847692</v>
      </c>
      <c r="F13">
        <v>9.4135502345847701</v>
      </c>
      <c r="G13">
        <v>813.99964481990696</v>
      </c>
      <c r="H13">
        <v>0.98062181954818906</v>
      </c>
      <c r="I13">
        <v>3.0000873068184202</v>
      </c>
      <c r="J13">
        <v>0.98</v>
      </c>
      <c r="K13">
        <v>188571428.571428</v>
      </c>
      <c r="L13">
        <v>188.57142857142799</v>
      </c>
      <c r="M13">
        <v>8557600.5278611798</v>
      </c>
      <c r="N13">
        <v>8.5576005278611795</v>
      </c>
      <c r="O13">
        <v>817.31892074224504</v>
      </c>
      <c r="P13">
        <v>24.7669150554933</v>
      </c>
      <c r="Q13">
        <v>175595175.16437101</v>
      </c>
      <c r="R13">
        <v>175.595175164371</v>
      </c>
      <c r="S13">
        <v>431.12673614264298</v>
      </c>
      <c r="T13">
        <v>437.667939553113</v>
      </c>
      <c r="U13">
        <v>692573.30855576904</v>
      </c>
      <c r="V13">
        <v>587037.26890758297</v>
      </c>
      <c r="W13">
        <v>153.054752306659</v>
      </c>
      <c r="X13">
        <v>431.27222627426198</v>
      </c>
      <c r="Y13">
        <v>471.31227856740202</v>
      </c>
      <c r="Z13">
        <v>1496045.70791486</v>
      </c>
      <c r="AA13">
        <v>589235.93994851504</v>
      </c>
      <c r="AB13">
        <v>153.054752306659</v>
      </c>
      <c r="AC13">
        <v>500.89767154777797</v>
      </c>
      <c r="AD13">
        <v>588.46459190763903</v>
      </c>
      <c r="AE13">
        <v>1E-3</v>
      </c>
      <c r="AF13">
        <f t="shared" si="0"/>
        <v>34.39914462113795</v>
      </c>
      <c r="AG13">
        <f t="shared" si="1"/>
        <v>0.10695734648994915</v>
      </c>
      <c r="AH13">
        <v>1</v>
      </c>
      <c r="AI13">
        <v>0.95629004815711205</v>
      </c>
      <c r="AJ13">
        <v>111.292673083107</v>
      </c>
      <c r="AK13">
        <v>151.87842160506199</v>
      </c>
      <c r="AL13">
        <v>1292.2300609395299</v>
      </c>
      <c r="AM13">
        <f t="shared" si="2"/>
        <v>151.87842160506199</v>
      </c>
      <c r="AN13">
        <f t="shared" si="3"/>
        <v>87.566920359861058</v>
      </c>
    </row>
    <row r="14" spans="1:40" x14ac:dyDescent="0.45">
      <c r="A14">
        <v>185714285.71428499</v>
      </c>
      <c r="B14" t="s">
        <v>187</v>
      </c>
      <c r="C14">
        <v>185714285.71428499</v>
      </c>
      <c r="D14">
        <v>34.494422479325699</v>
      </c>
      <c r="E14">
        <v>9269155.8709574491</v>
      </c>
      <c r="F14">
        <v>9.2691558709574409</v>
      </c>
      <c r="G14">
        <v>813.99964456007797</v>
      </c>
      <c r="H14">
        <v>0.982913364362349</v>
      </c>
      <c r="I14">
        <v>3.0000867255371202</v>
      </c>
      <c r="J14">
        <v>0.98</v>
      </c>
      <c r="K14">
        <v>185714285.71428499</v>
      </c>
      <c r="L14">
        <v>185.71428571428501</v>
      </c>
      <c r="M14">
        <v>8426332.9668666199</v>
      </c>
      <c r="N14">
        <v>8.4263329668666191</v>
      </c>
      <c r="O14">
        <v>817.71397976771698</v>
      </c>
      <c r="P14">
        <v>24.383116743826399</v>
      </c>
      <c r="Q14">
        <v>172815566.30975699</v>
      </c>
      <c r="R14">
        <v>172.815566309757</v>
      </c>
      <c r="S14">
        <v>430.55477504784199</v>
      </c>
      <c r="T14">
        <v>437.15867334296001</v>
      </c>
      <c r="U14">
        <v>683851.95281487401</v>
      </c>
      <c r="V14">
        <v>578457.02577931702</v>
      </c>
      <c r="W14">
        <v>150.519689408267</v>
      </c>
      <c r="X14">
        <v>430.70076109706798</v>
      </c>
      <c r="Y14">
        <v>471.20514709414499</v>
      </c>
      <c r="Z14">
        <v>1492667.8059640899</v>
      </c>
      <c r="AA14">
        <v>580637.45746265596</v>
      </c>
      <c r="AB14">
        <v>150.519689408267</v>
      </c>
      <c r="AC14">
        <v>500.235769533493</v>
      </c>
      <c r="AD14">
        <v>587.33617253935097</v>
      </c>
      <c r="AE14">
        <v>1E-3</v>
      </c>
      <c r="AF14">
        <f t="shared" si="0"/>
        <v>34.383746839557105</v>
      </c>
      <c r="AG14">
        <f t="shared" si="1"/>
        <v>0.11067563976859418</v>
      </c>
      <c r="AH14">
        <v>1</v>
      </c>
      <c r="AI14">
        <v>0.95661519283588803</v>
      </c>
      <c r="AJ14">
        <v>111.00009004305601</v>
      </c>
      <c r="AK14">
        <v>153.10001437430401</v>
      </c>
      <c r="AL14">
        <v>1288.64141563914</v>
      </c>
      <c r="AM14">
        <f t="shared" si="2"/>
        <v>153.10001437430401</v>
      </c>
      <c r="AN14">
        <f t="shared" si="3"/>
        <v>87.10040300585797</v>
      </c>
    </row>
    <row r="15" spans="1:40" x14ac:dyDescent="0.45">
      <c r="A15">
        <v>182857142.857142</v>
      </c>
      <c r="B15" t="s">
        <v>187</v>
      </c>
      <c r="C15">
        <v>182857142.857142</v>
      </c>
      <c r="D15">
        <v>34.479848382484199</v>
      </c>
      <c r="E15">
        <v>9125589.1220524497</v>
      </c>
      <c r="F15">
        <v>9.1255891220524497</v>
      </c>
      <c r="G15">
        <v>813.927673650413</v>
      </c>
      <c r="H15">
        <v>0.98508736338410796</v>
      </c>
      <c r="I15">
        <v>3.0000987344129402</v>
      </c>
      <c r="J15">
        <v>0.98</v>
      </c>
      <c r="K15">
        <v>182857142.857142</v>
      </c>
      <c r="L15">
        <v>182.85714285714201</v>
      </c>
      <c r="M15">
        <v>8295762.3201965401</v>
      </c>
      <c r="N15">
        <v>8.2957623201965394</v>
      </c>
      <c r="O15">
        <v>817.99926948505902</v>
      </c>
      <c r="P15">
        <v>24.000750630344399</v>
      </c>
      <c r="Q15">
        <v>170033672.33567399</v>
      </c>
      <c r="R15">
        <v>170.033672335674</v>
      </c>
      <c r="S15">
        <v>429.97759351914999</v>
      </c>
      <c r="T15">
        <v>436.64548411637099</v>
      </c>
      <c r="U15">
        <v>675151.91528062895</v>
      </c>
      <c r="V15">
        <v>569900.17866989097</v>
      </c>
      <c r="W15">
        <v>148.01271432589601</v>
      </c>
      <c r="X15">
        <v>430.12403201496801</v>
      </c>
      <c r="Y15">
        <v>471.092342098774</v>
      </c>
      <c r="Z15">
        <v>1489117.4496742501</v>
      </c>
      <c r="AA15">
        <v>572061.53745595401</v>
      </c>
      <c r="AB15">
        <v>148.01271432589601</v>
      </c>
      <c r="AC15">
        <v>499.56397108566301</v>
      </c>
      <c r="AD15">
        <v>586.20153836807799</v>
      </c>
      <c r="AE15">
        <v>1E-3</v>
      </c>
      <c r="AF15">
        <f t="shared" si="0"/>
        <v>34.366374302392089</v>
      </c>
      <c r="AG15">
        <f t="shared" si="1"/>
        <v>0.1134740800921108</v>
      </c>
      <c r="AH15">
        <v>1</v>
      </c>
      <c r="AI15">
        <v>0.95690679298129799</v>
      </c>
      <c r="AJ15">
        <v>110.68329670394399</v>
      </c>
      <c r="AK15">
        <v>154.303103274752</v>
      </c>
      <c r="AL15">
        <v>1284.92017236012</v>
      </c>
      <c r="AM15">
        <f t="shared" si="2"/>
        <v>154.303103274752</v>
      </c>
      <c r="AN15">
        <f t="shared" si="3"/>
        <v>86.637567282414977</v>
      </c>
    </row>
    <row r="16" spans="1:40" x14ac:dyDescent="0.45">
      <c r="A16">
        <v>180000000</v>
      </c>
      <c r="B16" t="s">
        <v>187</v>
      </c>
      <c r="C16">
        <v>180000000</v>
      </c>
      <c r="D16">
        <v>34.460116734765698</v>
      </c>
      <c r="E16">
        <v>8983650.4617097806</v>
      </c>
      <c r="F16">
        <v>8.9836504617097805</v>
      </c>
      <c r="G16">
        <v>813.703517157649</v>
      </c>
      <c r="H16">
        <v>0.98686945647848501</v>
      </c>
      <c r="I16">
        <v>3.00009928070887</v>
      </c>
      <c r="J16">
        <v>0.98</v>
      </c>
      <c r="K16">
        <v>180000000</v>
      </c>
      <c r="L16">
        <v>180</v>
      </c>
      <c r="M16">
        <v>8166723.4838929595</v>
      </c>
      <c r="N16">
        <v>8.1667234838929605</v>
      </c>
      <c r="O16">
        <v>817.99927148981499</v>
      </c>
      <c r="P16">
        <v>23.621218669058301</v>
      </c>
      <c r="Q16">
        <v>167249106.75574899</v>
      </c>
      <c r="R16">
        <v>167.24910675574901</v>
      </c>
      <c r="S16">
        <v>429.39719055226499</v>
      </c>
      <c r="T16">
        <v>436.13014839138998</v>
      </c>
      <c r="U16">
        <v>666504.24272176495</v>
      </c>
      <c r="V16">
        <v>561397.72811610298</v>
      </c>
      <c r="W16">
        <v>145.564115106266</v>
      </c>
      <c r="X16">
        <v>429.54403076839799</v>
      </c>
      <c r="Y16">
        <v>470.97317913267699</v>
      </c>
      <c r="Z16">
        <v>1485374.1460198599</v>
      </c>
      <c r="AA16">
        <v>563539.19096008094</v>
      </c>
      <c r="AB16">
        <v>145.564115106266</v>
      </c>
      <c r="AC16">
        <v>498.881179001107</v>
      </c>
      <c r="AD16">
        <v>585.06798043046695</v>
      </c>
      <c r="AE16">
        <v>1E-3</v>
      </c>
      <c r="AF16">
        <f t="shared" si="0"/>
        <v>34.347019349651845</v>
      </c>
      <c r="AG16">
        <f t="shared" si="1"/>
        <v>0.11309738511385348</v>
      </c>
      <c r="AH16">
        <v>1</v>
      </c>
      <c r="AI16">
        <v>0.95711299979448305</v>
      </c>
      <c r="AJ16">
        <v>110.322570705239</v>
      </c>
      <c r="AK16">
        <v>155.47126348850401</v>
      </c>
      <c r="AL16">
        <v>1280.8551949391599</v>
      </c>
      <c r="AM16">
        <f t="shared" si="2"/>
        <v>155.47126348850401</v>
      </c>
      <c r="AN16">
        <f t="shared" si="3"/>
        <v>86.186801429359946</v>
      </c>
    </row>
    <row r="17" spans="1:40" x14ac:dyDescent="0.45">
      <c r="A17">
        <v>177142857.14285699</v>
      </c>
      <c r="B17" t="s">
        <v>187</v>
      </c>
      <c r="C17">
        <v>177142857.14285699</v>
      </c>
      <c r="D17">
        <v>34.438789696965699</v>
      </c>
      <c r="E17">
        <v>8841778.8207645398</v>
      </c>
      <c r="F17">
        <v>8.8417788207645405</v>
      </c>
      <c r="G17">
        <v>813.463012673653</v>
      </c>
      <c r="H17">
        <v>0.98871815203097901</v>
      </c>
      <c r="I17">
        <v>3.0000997966749199</v>
      </c>
      <c r="J17">
        <v>0.98</v>
      </c>
      <c r="K17">
        <v>177142857.14285699</v>
      </c>
      <c r="L17">
        <v>177.142857142857</v>
      </c>
      <c r="M17">
        <v>8037745.6759780496</v>
      </c>
      <c r="N17">
        <v>8.0377456759780497</v>
      </c>
      <c r="O17">
        <v>817.99927108859697</v>
      </c>
      <c r="P17">
        <v>23.242073183278698</v>
      </c>
      <c r="Q17">
        <v>164462734.652399</v>
      </c>
      <c r="R17">
        <v>164.46273465239901</v>
      </c>
      <c r="S17">
        <v>428.80963019298298</v>
      </c>
      <c r="T17">
        <v>435.609261595276</v>
      </c>
      <c r="U17">
        <v>657853.14239753794</v>
      </c>
      <c r="V17">
        <v>552893.87274287199</v>
      </c>
      <c r="W17">
        <v>143.120205502419</v>
      </c>
      <c r="X17">
        <v>428.95683930964202</v>
      </c>
      <c r="Y17">
        <v>470.84954443355002</v>
      </c>
      <c r="Z17">
        <v>1481498.1349873</v>
      </c>
      <c r="AA17">
        <v>555014.73175099096</v>
      </c>
      <c r="AB17">
        <v>143.120205502419</v>
      </c>
      <c r="AC17">
        <v>498.18834701979802</v>
      </c>
      <c r="AD17">
        <v>583.92151235654001</v>
      </c>
      <c r="AE17">
        <v>1E-3</v>
      </c>
      <c r="AF17">
        <f t="shared" si="0"/>
        <v>34.325683250639756</v>
      </c>
      <c r="AG17">
        <f t="shared" si="1"/>
        <v>0.11310644632594347</v>
      </c>
      <c r="AH17">
        <v>1</v>
      </c>
      <c r="AI17">
        <v>0.95731895406636103</v>
      </c>
      <c r="AJ17">
        <v>109.949249560906</v>
      </c>
      <c r="AK17">
        <v>156.634589560303</v>
      </c>
      <c r="AL17">
        <v>1276.79570415541</v>
      </c>
      <c r="AM17">
        <f t="shared" si="2"/>
        <v>156.634589560303</v>
      </c>
      <c r="AN17">
        <f t="shared" si="3"/>
        <v>85.73316533674199</v>
      </c>
    </row>
    <row r="18" spans="1:40" x14ac:dyDescent="0.45">
      <c r="A18">
        <v>174285714.285714</v>
      </c>
      <c r="B18" t="s">
        <v>187</v>
      </c>
      <c r="C18">
        <v>174285714.285714</v>
      </c>
      <c r="D18">
        <v>34.415822554704803</v>
      </c>
      <c r="E18">
        <v>8699976.3805613909</v>
      </c>
      <c r="F18">
        <v>8.6999763805613899</v>
      </c>
      <c r="G18">
        <v>813.20410044413097</v>
      </c>
      <c r="H18">
        <v>0.99062637544068999</v>
      </c>
      <c r="I18">
        <v>3.0001004227448398</v>
      </c>
      <c r="J18">
        <v>0.98</v>
      </c>
      <c r="K18">
        <v>174285714.285714</v>
      </c>
      <c r="L18">
        <v>174.28571428571399</v>
      </c>
      <c r="M18">
        <v>7908830.60554404</v>
      </c>
      <c r="N18">
        <v>7.9088306055440398</v>
      </c>
      <c r="O18">
        <v>817.99927045381298</v>
      </c>
      <c r="P18">
        <v>22.863295838781202</v>
      </c>
      <c r="Q18">
        <v>161674584.096982</v>
      </c>
      <c r="R18">
        <v>161.67458409698199</v>
      </c>
      <c r="S18">
        <v>428.21472639882001</v>
      </c>
      <c r="T18">
        <v>435.08270307996497</v>
      </c>
      <c r="U18">
        <v>649198.84948760294</v>
      </c>
      <c r="V18">
        <v>544388.84909299796</v>
      </c>
      <c r="W18">
        <v>140.68106992197499</v>
      </c>
      <c r="X18">
        <v>428.36227239944202</v>
      </c>
      <c r="Y18">
        <v>470.72155166174599</v>
      </c>
      <c r="Z18">
        <v>1477493.81505606</v>
      </c>
      <c r="AA18">
        <v>546488.42364036199</v>
      </c>
      <c r="AB18">
        <v>140.68106992197499</v>
      </c>
      <c r="AC18">
        <v>497.48510159257899</v>
      </c>
      <c r="AD18">
        <v>582.761798265979</v>
      </c>
      <c r="AE18">
        <v>1E-3</v>
      </c>
      <c r="AF18">
        <f t="shared" si="0"/>
        <v>34.302362419875777</v>
      </c>
      <c r="AG18">
        <f t="shared" si="1"/>
        <v>0.11346013482902606</v>
      </c>
      <c r="AH18">
        <v>1</v>
      </c>
      <c r="AI18">
        <v>0.95752469275442698</v>
      </c>
      <c r="AJ18">
        <v>109.562638998922</v>
      </c>
      <c r="AK18">
        <v>157.79330436876199</v>
      </c>
      <c r="AL18">
        <v>1272.73514670041</v>
      </c>
      <c r="AM18">
        <f t="shared" si="2"/>
        <v>157.79330436876199</v>
      </c>
      <c r="AN18">
        <f t="shared" si="3"/>
        <v>85.276696673400011</v>
      </c>
    </row>
    <row r="19" spans="1:40" x14ac:dyDescent="0.45">
      <c r="A19">
        <v>171428571.42857099</v>
      </c>
      <c r="B19" t="s">
        <v>187</v>
      </c>
      <c r="C19">
        <v>171428571.42857099</v>
      </c>
      <c r="D19">
        <v>34.391121593562801</v>
      </c>
      <c r="E19">
        <v>8558235.2103542909</v>
      </c>
      <c r="F19">
        <v>8.5582352103542902</v>
      </c>
      <c r="G19">
        <v>812.92970550610198</v>
      </c>
      <c r="H19">
        <v>0.99260477518244805</v>
      </c>
      <c r="I19">
        <v>3.0001010999484801</v>
      </c>
      <c r="J19">
        <v>0.98</v>
      </c>
      <c r="K19">
        <v>171428571.42857099</v>
      </c>
      <c r="L19">
        <v>171.42857142857099</v>
      </c>
      <c r="M19">
        <v>7779971.0261238096</v>
      </c>
      <c r="N19">
        <v>7.7799710261238104</v>
      </c>
      <c r="O19">
        <v>817.99926972669903</v>
      </c>
      <c r="P19">
        <v>22.4848963305637</v>
      </c>
      <c r="Q19">
        <v>158884668.36306</v>
      </c>
      <c r="R19">
        <v>158.88466836306</v>
      </c>
      <c r="S19">
        <v>427.61219206032399</v>
      </c>
      <c r="T19">
        <v>434.55026564665701</v>
      </c>
      <c r="U19">
        <v>640540.27317578602</v>
      </c>
      <c r="V19">
        <v>535881.59113841795</v>
      </c>
      <c r="W19">
        <v>138.24641885752499</v>
      </c>
      <c r="X19">
        <v>427.76004375862698</v>
      </c>
      <c r="Y19">
        <v>470.58929318160898</v>
      </c>
      <c r="Z19">
        <v>1473364.91807525</v>
      </c>
      <c r="AA19">
        <v>537959.22372034099</v>
      </c>
      <c r="AB19">
        <v>138.24641885752499</v>
      </c>
      <c r="AC19">
        <v>496.7710741917</v>
      </c>
      <c r="AD19">
        <v>581.58843294825101</v>
      </c>
      <c r="AE19">
        <v>1E-3</v>
      </c>
      <c r="AF19">
        <f t="shared" si="0"/>
        <v>34.277053209377883</v>
      </c>
      <c r="AG19">
        <f t="shared" si="1"/>
        <v>0.11406838418491816</v>
      </c>
      <c r="AH19">
        <v>1</v>
      </c>
      <c r="AI19">
        <v>0.95773029339400795</v>
      </c>
      <c r="AJ19">
        <v>109.16293595435501</v>
      </c>
      <c r="AK19">
        <v>158.94728934774099</v>
      </c>
      <c r="AL19">
        <v>1268.68269887984</v>
      </c>
      <c r="AM19">
        <f t="shared" si="2"/>
        <v>158.94728934774099</v>
      </c>
      <c r="AN19">
        <f t="shared" si="3"/>
        <v>84.817358756551016</v>
      </c>
    </row>
    <row r="20" spans="1:40" x14ac:dyDescent="0.45">
      <c r="A20">
        <v>168571428.571428</v>
      </c>
      <c r="B20" t="s">
        <v>187</v>
      </c>
      <c r="C20">
        <v>168571428.571428</v>
      </c>
      <c r="D20">
        <v>34.364617045617599</v>
      </c>
      <c r="E20">
        <v>8416558.7183046304</v>
      </c>
      <c r="F20">
        <v>8.4165587183046302</v>
      </c>
      <c r="G20">
        <v>812.63649358195698</v>
      </c>
      <c r="H20">
        <v>0.99464638166104502</v>
      </c>
      <c r="I20">
        <v>3.0001018068522902</v>
      </c>
      <c r="J20">
        <v>0.98</v>
      </c>
      <c r="K20">
        <v>168571428.571428</v>
      </c>
      <c r="L20">
        <v>168.57142857142799</v>
      </c>
      <c r="M20">
        <v>7651170.0065299999</v>
      </c>
      <c r="N20">
        <v>7.6511700065300001</v>
      </c>
      <c r="O20">
        <v>817.99926894427904</v>
      </c>
      <c r="P20">
        <v>22.106867340709499</v>
      </c>
      <c r="Q20">
        <v>156093017.53155199</v>
      </c>
      <c r="R20">
        <v>156.09301753155199</v>
      </c>
      <c r="S20">
        <v>427.00183921495699</v>
      </c>
      <c r="T20">
        <v>434.01183288575999</v>
      </c>
      <c r="U20">
        <v>631877.90950068599</v>
      </c>
      <c r="V20">
        <v>527372.59332557197</v>
      </c>
      <c r="W20">
        <v>135.81643498356999</v>
      </c>
      <c r="X20">
        <v>427.149966162716</v>
      </c>
      <c r="Y20">
        <v>470.45288207192402</v>
      </c>
      <c r="Z20">
        <v>1469115.8212365301</v>
      </c>
      <c r="AA20">
        <v>529427.65252591204</v>
      </c>
      <c r="AB20">
        <v>135.81643498356999</v>
      </c>
      <c r="AC20">
        <v>496.04583389320999</v>
      </c>
      <c r="AD20">
        <v>580.40105944559605</v>
      </c>
      <c r="AE20">
        <v>1E-3</v>
      </c>
      <c r="AF20">
        <f t="shared" si="0"/>
        <v>34.249752176671016</v>
      </c>
      <c r="AG20">
        <f t="shared" si="1"/>
        <v>0.11486486894658299</v>
      </c>
      <c r="AH20">
        <v>1</v>
      </c>
      <c r="AI20">
        <v>0.95793580712466497</v>
      </c>
      <c r="AJ20">
        <v>108.74936725372901</v>
      </c>
      <c r="AK20">
        <v>160.096637053161</v>
      </c>
      <c r="AL20">
        <v>1264.63181095957</v>
      </c>
      <c r="AM20">
        <f t="shared" si="2"/>
        <v>160.096637053161</v>
      </c>
      <c r="AN20">
        <f t="shared" si="3"/>
        <v>84.355225552386059</v>
      </c>
    </row>
    <row r="21" spans="1:40" x14ac:dyDescent="0.45">
      <c r="A21">
        <v>165714285.71428499</v>
      </c>
      <c r="B21" t="s">
        <v>187</v>
      </c>
      <c r="C21">
        <v>165714285.71428499</v>
      </c>
      <c r="D21">
        <v>34.3362124370787</v>
      </c>
      <c r="E21">
        <v>8274950.3758856896</v>
      </c>
      <c r="F21">
        <v>8.2749503758856893</v>
      </c>
      <c r="G21">
        <v>812.320691399878</v>
      </c>
      <c r="H21">
        <v>0.99674712281966005</v>
      </c>
      <c r="I21">
        <v>3.00010261863572</v>
      </c>
      <c r="J21">
        <v>0.98</v>
      </c>
      <c r="K21">
        <v>165714285.71428499</v>
      </c>
      <c r="L21">
        <v>165.71428571428501</v>
      </c>
      <c r="M21">
        <v>7522430.6259809397</v>
      </c>
      <c r="N21">
        <v>7.5224306259809399</v>
      </c>
      <c r="O21">
        <v>817.99926812591195</v>
      </c>
      <c r="P21">
        <v>21.7292155470927</v>
      </c>
      <c r="Q21">
        <v>153299662.20834899</v>
      </c>
      <c r="R21">
        <v>153.29966220834899</v>
      </c>
      <c r="S21">
        <v>426.38347232819899</v>
      </c>
      <c r="T21">
        <v>433.46728471679597</v>
      </c>
      <c r="U21">
        <v>623212.26726892299</v>
      </c>
      <c r="V21">
        <v>518862.36279446498</v>
      </c>
      <c r="W21">
        <v>133.39131613362801</v>
      </c>
      <c r="X21">
        <v>426.53184479712701</v>
      </c>
      <c r="Y21">
        <v>470.31243087431102</v>
      </c>
      <c r="Z21">
        <v>1464750.87778856</v>
      </c>
      <c r="AA21">
        <v>520894.242635815</v>
      </c>
      <c r="AB21">
        <v>133.39131613362801</v>
      </c>
      <c r="AC21">
        <v>495.30891821240601</v>
      </c>
      <c r="AD21">
        <v>579.19931384066501</v>
      </c>
      <c r="AE21">
        <v>1E-3</v>
      </c>
      <c r="AF21">
        <f t="shared" si="0"/>
        <v>34.220455967852502</v>
      </c>
      <c r="AG21">
        <f t="shared" si="1"/>
        <v>0.11575646922619853</v>
      </c>
      <c r="AH21">
        <v>1</v>
      </c>
      <c r="AI21">
        <v>0.95814129794022895</v>
      </c>
      <c r="AJ21">
        <v>108.321241704823</v>
      </c>
      <c r="AK21">
        <v>161.24126044285299</v>
      </c>
      <c r="AL21">
        <v>1260.5784399172301</v>
      </c>
      <c r="AM21">
        <f t="shared" si="2"/>
        <v>161.24126044285299</v>
      </c>
      <c r="AN21">
        <f t="shared" si="3"/>
        <v>83.890395628259</v>
      </c>
    </row>
    <row r="22" spans="1:40" x14ac:dyDescent="0.45">
      <c r="A22">
        <v>162857142.857142</v>
      </c>
      <c r="B22" t="s">
        <v>187</v>
      </c>
      <c r="C22">
        <v>162857142.857142</v>
      </c>
      <c r="D22">
        <v>34.305813428656798</v>
      </c>
      <c r="E22">
        <v>8133390.7268866496</v>
      </c>
      <c r="F22">
        <v>8.1333907268866508</v>
      </c>
      <c r="G22">
        <v>811.98634798298303</v>
      </c>
      <c r="H22">
        <v>0.99891663258341501</v>
      </c>
      <c r="I22">
        <v>3.00010353586547</v>
      </c>
      <c r="J22">
        <v>0.98</v>
      </c>
      <c r="K22">
        <v>162857142.857142</v>
      </c>
      <c r="L22">
        <v>162.85714285714201</v>
      </c>
      <c r="M22">
        <v>7393744.4321507998</v>
      </c>
      <c r="N22">
        <v>7.3937444321508003</v>
      </c>
      <c r="O22">
        <v>817.99926896607496</v>
      </c>
      <c r="P22">
        <v>21.3519390930174</v>
      </c>
      <c r="Q22">
        <v>150504611.12978601</v>
      </c>
      <c r="R22">
        <v>150.50461112978601</v>
      </c>
      <c r="S22">
        <v>425.75674401286301</v>
      </c>
      <c r="T22">
        <v>432.91637091419199</v>
      </c>
      <c r="U22">
        <v>614541.89155980095</v>
      </c>
      <c r="V22">
        <v>510349.47872903</v>
      </c>
      <c r="W22">
        <v>130.97071197140599</v>
      </c>
      <c r="X22">
        <v>425.90533302602802</v>
      </c>
      <c r="Y22">
        <v>470.168018999651</v>
      </c>
      <c r="Z22">
        <v>1460273.4054247399</v>
      </c>
      <c r="AA22">
        <v>512357.59259765601</v>
      </c>
      <c r="AB22">
        <v>130.97071197140599</v>
      </c>
      <c r="AC22">
        <v>494.55990392402998</v>
      </c>
      <c r="AD22">
        <v>577.98264966383795</v>
      </c>
      <c r="AE22">
        <v>1E-3</v>
      </c>
      <c r="AF22">
        <f t="shared" si="0"/>
        <v>34.18916106090478</v>
      </c>
      <c r="AG22">
        <f t="shared" si="1"/>
        <v>0.11665236775201748</v>
      </c>
      <c r="AH22">
        <v>1</v>
      </c>
      <c r="AI22">
        <v>0.95834689239618698</v>
      </c>
      <c r="AJ22">
        <v>107.87868199163999</v>
      </c>
      <c r="AK22">
        <v>162.38118272134</v>
      </c>
      <c r="AL22">
        <v>1256.5306576580399</v>
      </c>
      <c r="AM22">
        <f t="shared" si="2"/>
        <v>162.38118272134</v>
      </c>
      <c r="AN22">
        <f t="shared" si="3"/>
        <v>83.422745739807965</v>
      </c>
    </row>
    <row r="23" spans="1:40" x14ac:dyDescent="0.45">
      <c r="A23">
        <v>160000000</v>
      </c>
      <c r="B23" t="s">
        <v>187</v>
      </c>
      <c r="C23">
        <v>160000000</v>
      </c>
      <c r="D23">
        <v>34.273322297825203</v>
      </c>
      <c r="E23">
        <v>7991900.8729689699</v>
      </c>
      <c r="F23">
        <v>7.9919008729689702</v>
      </c>
      <c r="G23">
        <v>811.63128991040401</v>
      </c>
      <c r="H23">
        <v>1.0011514437250699</v>
      </c>
      <c r="I23">
        <v>3.00010450722543</v>
      </c>
      <c r="J23">
        <v>0.98</v>
      </c>
      <c r="K23">
        <v>160000000</v>
      </c>
      <c r="L23">
        <v>160</v>
      </c>
      <c r="M23">
        <v>7265112.2207583804</v>
      </c>
      <c r="N23">
        <v>7.2651122207583798</v>
      </c>
      <c r="O23">
        <v>817.99926796655905</v>
      </c>
      <c r="P23">
        <v>20.9750368873034</v>
      </c>
      <c r="Q23">
        <v>147707892.23100501</v>
      </c>
      <c r="R23">
        <v>147.70789223100499</v>
      </c>
      <c r="S23">
        <v>425.12139906121598</v>
      </c>
      <c r="T23">
        <v>432.35892639292399</v>
      </c>
      <c r="U23">
        <v>605866.809427017</v>
      </c>
      <c r="V23">
        <v>501833.977442662</v>
      </c>
      <c r="W23">
        <v>128.55473151956301</v>
      </c>
      <c r="X23">
        <v>425.27017631011699</v>
      </c>
      <c r="Y23">
        <v>470.01974582406098</v>
      </c>
      <c r="Z23">
        <v>1455687.33673087</v>
      </c>
      <c r="AA23">
        <v>503817.761003163</v>
      </c>
      <c r="AB23">
        <v>128.55473151956301</v>
      </c>
      <c r="AC23">
        <v>493.79828751774801</v>
      </c>
      <c r="AD23">
        <v>576.75078841932304</v>
      </c>
      <c r="AE23">
        <v>1E-3</v>
      </c>
      <c r="AF23">
        <f t="shared" si="0"/>
        <v>34.155864191773219</v>
      </c>
      <c r="AG23">
        <f t="shared" si="1"/>
        <v>0.11745810605198415</v>
      </c>
      <c r="AH23">
        <v>1</v>
      </c>
      <c r="AI23">
        <v>0.95855269661155396</v>
      </c>
      <c r="AJ23">
        <v>107.420987980714</v>
      </c>
      <c r="AK23">
        <v>163.516419923017</v>
      </c>
      <c r="AL23">
        <v>1252.4848063127899</v>
      </c>
      <c r="AM23">
        <f t="shared" si="2"/>
        <v>163.516419923017</v>
      </c>
      <c r="AN23">
        <f t="shared" si="3"/>
        <v>82.952500901575036</v>
      </c>
    </row>
    <row r="24" spans="1:40" x14ac:dyDescent="0.45">
      <c r="A24">
        <v>157142857.14285699</v>
      </c>
      <c r="B24" t="s">
        <v>187</v>
      </c>
      <c r="C24">
        <v>157142857.14285699</v>
      </c>
      <c r="D24">
        <v>34.2386118607741</v>
      </c>
      <c r="E24">
        <v>7850477.9307976002</v>
      </c>
      <c r="F24">
        <v>7.8504779307975996</v>
      </c>
      <c r="G24">
        <v>811.249213039957</v>
      </c>
      <c r="H24">
        <v>1.0034441509119101</v>
      </c>
      <c r="I24">
        <v>3.0001055042393898</v>
      </c>
      <c r="J24">
        <v>0.98</v>
      </c>
      <c r="K24">
        <v>157142857.14285699</v>
      </c>
      <c r="L24">
        <v>157.142857142857</v>
      </c>
      <c r="M24">
        <v>7136540.3478668099</v>
      </c>
      <c r="N24">
        <v>7.1365403478668101</v>
      </c>
      <c r="O24">
        <v>817.99926690217001</v>
      </c>
      <c r="P24">
        <v>20.598522499982799</v>
      </c>
      <c r="Q24">
        <v>144909541.246966</v>
      </c>
      <c r="R24">
        <v>144.909541246966</v>
      </c>
      <c r="S24">
        <v>424.47723655441001</v>
      </c>
      <c r="T24">
        <v>431.79483758883799</v>
      </c>
      <c r="U24">
        <v>597187.94072397298</v>
      </c>
      <c r="V24">
        <v>493316.771599792</v>
      </c>
      <c r="W24">
        <v>126.143731892449</v>
      </c>
      <c r="X24">
        <v>424.62617436372602</v>
      </c>
      <c r="Y24">
        <v>469.86772605801298</v>
      </c>
      <c r="Z24">
        <v>1450997.0670358001</v>
      </c>
      <c r="AA24">
        <v>495275.68467954901</v>
      </c>
      <c r="AB24">
        <v>126.143731892449</v>
      </c>
      <c r="AC24">
        <v>493.02350730204898</v>
      </c>
      <c r="AD24">
        <v>575.50326076818999</v>
      </c>
      <c r="AE24">
        <v>1E-3</v>
      </c>
      <c r="AF24">
        <f t="shared" si="0"/>
        <v>34.1205622746918</v>
      </c>
      <c r="AG24">
        <f t="shared" si="1"/>
        <v>0.1180495860823001</v>
      </c>
      <c r="AH24">
        <v>1</v>
      </c>
      <c r="AI24">
        <v>0.95875881828031095</v>
      </c>
      <c r="AJ24">
        <v>106.947145538382</v>
      </c>
      <c r="AK24">
        <v>164.646803582378</v>
      </c>
      <c r="AL24">
        <v>1248.4336022106099</v>
      </c>
      <c r="AM24">
        <f t="shared" si="2"/>
        <v>164.646803582378</v>
      </c>
      <c r="AN24">
        <f t="shared" si="3"/>
        <v>82.479753466141005</v>
      </c>
    </row>
    <row r="25" spans="1:40" x14ac:dyDescent="0.45">
      <c r="A25">
        <v>154285714.285714</v>
      </c>
      <c r="B25" t="s">
        <v>187</v>
      </c>
      <c r="C25">
        <v>154285714.285714</v>
      </c>
      <c r="D25">
        <v>34.201560504252697</v>
      </c>
      <c r="E25">
        <v>7709113.2608946403</v>
      </c>
      <c r="F25">
        <v>7.7091132608946404</v>
      </c>
      <c r="G25">
        <v>810.84448163229195</v>
      </c>
      <c r="H25">
        <v>1.0058054350987999</v>
      </c>
      <c r="I25">
        <v>3.0001067217070001</v>
      </c>
      <c r="J25">
        <v>0.98</v>
      </c>
      <c r="K25">
        <v>154285714.285714</v>
      </c>
      <c r="L25">
        <v>154.28571428571399</v>
      </c>
      <c r="M25">
        <v>7008020.7733027199</v>
      </c>
      <c r="N25">
        <v>7.0080207733027198</v>
      </c>
      <c r="O25">
        <v>817.99926578047905</v>
      </c>
      <c r="P25">
        <v>20.222396813047499</v>
      </c>
      <c r="Q25">
        <v>142109565.83594999</v>
      </c>
      <c r="R25">
        <v>142.10956583595001</v>
      </c>
      <c r="S25">
        <v>423.82385493378302</v>
      </c>
      <c r="T25">
        <v>431.22381963114998</v>
      </c>
      <c r="U25">
        <v>588503.68308747199</v>
      </c>
      <c r="V25">
        <v>484796.29907424399</v>
      </c>
      <c r="W25">
        <v>123.737374622418</v>
      </c>
      <c r="X25">
        <v>423.97292628505699</v>
      </c>
      <c r="Y25">
        <v>469.71202941941903</v>
      </c>
      <c r="Z25">
        <v>1446205.5921914801</v>
      </c>
      <c r="AA25">
        <v>486729.81770631199</v>
      </c>
      <c r="AB25">
        <v>123.737374622418</v>
      </c>
      <c r="AC25">
        <v>492.23506717012998</v>
      </c>
      <c r="AD25">
        <v>574.23953727042704</v>
      </c>
      <c r="AE25">
        <v>1E-3</v>
      </c>
      <c r="AF25">
        <f t="shared" si="0"/>
        <v>34.083251939194547</v>
      </c>
      <c r="AG25">
        <f t="shared" si="1"/>
        <v>0.11830856505815035</v>
      </c>
      <c r="AH25">
        <v>1</v>
      </c>
      <c r="AI25">
        <v>0.95896544712520904</v>
      </c>
      <c r="AJ25">
        <v>106.457275392783</v>
      </c>
      <c r="AK25">
        <v>165.77231362314001</v>
      </c>
      <c r="AL25">
        <v>1244.38586639854</v>
      </c>
      <c r="AM25">
        <f t="shared" si="2"/>
        <v>165.77231362314001</v>
      </c>
      <c r="AN25">
        <f t="shared" si="3"/>
        <v>82.004470100297056</v>
      </c>
    </row>
    <row r="26" spans="1:40" x14ac:dyDescent="0.45">
      <c r="A26">
        <v>151428571.42857099</v>
      </c>
      <c r="B26" t="s">
        <v>187</v>
      </c>
      <c r="C26">
        <v>151428571.42857099</v>
      </c>
      <c r="D26">
        <v>34.162050111432301</v>
      </c>
      <c r="E26">
        <v>7567798.80543001</v>
      </c>
      <c r="F26">
        <v>7.5677988054300096</v>
      </c>
      <c r="G26">
        <v>810.42102054109398</v>
      </c>
      <c r="H26">
        <v>1.0082426921994201</v>
      </c>
      <c r="I26">
        <v>3.00010789125399</v>
      </c>
      <c r="J26">
        <v>0.98</v>
      </c>
      <c r="K26">
        <v>151428571.42857099</v>
      </c>
      <c r="L26">
        <v>151.42857142857099</v>
      </c>
      <c r="M26">
        <v>6879546.1280513704</v>
      </c>
      <c r="N26">
        <v>6.8795461280513699</v>
      </c>
      <c r="O26">
        <v>817.99926455764603</v>
      </c>
      <c r="P26">
        <v>19.846653588638301</v>
      </c>
      <c r="Q26">
        <v>139307974.403997</v>
      </c>
      <c r="R26">
        <v>139.30797440399701</v>
      </c>
      <c r="S26">
        <v>423.16084405740901</v>
      </c>
      <c r="T26">
        <v>430.64558570949202</v>
      </c>
      <c r="U26">
        <v>579812.594637995</v>
      </c>
      <c r="V26">
        <v>476271.15719250299</v>
      </c>
      <c r="W26">
        <v>121.33538123891699</v>
      </c>
      <c r="X26">
        <v>423.31002254265502</v>
      </c>
      <c r="Y26">
        <v>469.552724969542</v>
      </c>
      <c r="Z26">
        <v>1441315.8836926401</v>
      </c>
      <c r="AA26">
        <v>478178.77299725497</v>
      </c>
      <c r="AB26">
        <v>121.33538123891699</v>
      </c>
      <c r="AC26">
        <v>491.43243378361001</v>
      </c>
      <c r="AD26">
        <v>572.959059716257</v>
      </c>
      <c r="AE26">
        <v>1E-3</v>
      </c>
      <c r="AF26">
        <f t="shared" si="0"/>
        <v>34.043929845317436</v>
      </c>
      <c r="AG26">
        <f t="shared" si="1"/>
        <v>0.11812026611486459</v>
      </c>
      <c r="AH26">
        <v>1</v>
      </c>
      <c r="AI26">
        <v>0.95917279584548298</v>
      </c>
      <c r="AJ26">
        <v>105.951293532035</v>
      </c>
      <c r="AK26">
        <v>166.89304054843399</v>
      </c>
      <c r="AL26">
        <v>1240.347418304</v>
      </c>
      <c r="AM26">
        <f t="shared" si="2"/>
        <v>166.89304054843399</v>
      </c>
      <c r="AN26">
        <f t="shared" si="3"/>
        <v>81.526625932646994</v>
      </c>
    </row>
    <row r="27" spans="1:40" x14ac:dyDescent="0.45">
      <c r="A27">
        <v>148571428.571428</v>
      </c>
      <c r="B27" t="s">
        <v>187</v>
      </c>
      <c r="C27">
        <v>148571428.571428</v>
      </c>
      <c r="D27">
        <v>34.119906727219202</v>
      </c>
      <c r="E27">
        <v>7426545.6951373797</v>
      </c>
      <c r="F27">
        <v>7.4265456951373796</v>
      </c>
      <c r="G27">
        <v>809.96868526906803</v>
      </c>
      <c r="H27">
        <v>1.01074472939666</v>
      </c>
      <c r="I27">
        <v>3.00010926244487</v>
      </c>
      <c r="J27">
        <v>0.98</v>
      </c>
      <c r="K27">
        <v>148571428.571428</v>
      </c>
      <c r="L27">
        <v>148.57142857142799</v>
      </c>
      <c r="M27">
        <v>6751126.3322439101</v>
      </c>
      <c r="N27">
        <v>6.7511263322439099</v>
      </c>
      <c r="O27">
        <v>817.99926326206798</v>
      </c>
      <c r="P27">
        <v>19.471318832172699</v>
      </c>
      <c r="Q27">
        <v>136504813.538324</v>
      </c>
      <c r="R27">
        <v>136.50481353832399</v>
      </c>
      <c r="S27">
        <v>422.48801178331598</v>
      </c>
      <c r="T27">
        <v>430.06004446442699</v>
      </c>
      <c r="U27">
        <v>571116.31019680004</v>
      </c>
      <c r="V27">
        <v>467742.96218348801</v>
      </c>
      <c r="W27">
        <v>118.938341431174</v>
      </c>
      <c r="X27">
        <v>422.63727153704298</v>
      </c>
      <c r="Y27">
        <v>469.38993651982997</v>
      </c>
      <c r="Z27">
        <v>1436332.581403</v>
      </c>
      <c r="AA27">
        <v>469624.19074565201</v>
      </c>
      <c r="AB27">
        <v>118.938341431174</v>
      </c>
      <c r="AC27">
        <v>490.614902634327</v>
      </c>
      <c r="AD27">
        <v>571.66139487555802</v>
      </c>
      <c r="AE27">
        <v>1E-3</v>
      </c>
      <c r="AF27">
        <f t="shared" si="0"/>
        <v>34.002593251604765</v>
      </c>
      <c r="AG27">
        <f t="shared" si="1"/>
        <v>0.11731347561443783</v>
      </c>
      <c r="AH27">
        <v>1</v>
      </c>
      <c r="AI27">
        <v>0.95938103435980104</v>
      </c>
      <c r="AJ27">
        <v>105.42779499281001</v>
      </c>
      <c r="AK27">
        <v>168.008647398058</v>
      </c>
      <c r="AL27">
        <v>1236.3072591937701</v>
      </c>
      <c r="AM27">
        <f t="shared" si="2"/>
        <v>168.008647398058</v>
      </c>
      <c r="AN27">
        <f t="shared" si="3"/>
        <v>81.046492241231022</v>
      </c>
    </row>
    <row r="28" spans="1:40" x14ac:dyDescent="0.45">
      <c r="A28">
        <v>145714285.71428499</v>
      </c>
      <c r="B28" t="s">
        <v>187</v>
      </c>
      <c r="C28">
        <v>145714285.71428499</v>
      </c>
      <c r="D28">
        <v>34.074995916252497</v>
      </c>
      <c r="E28">
        <v>7285358.6679796902</v>
      </c>
      <c r="F28">
        <v>7.2853586679796898</v>
      </c>
      <c r="G28">
        <v>809.48263879053297</v>
      </c>
      <c r="H28">
        <v>1.0133015368537299</v>
      </c>
      <c r="I28">
        <v>3.0001106656946601</v>
      </c>
      <c r="J28">
        <v>0.98</v>
      </c>
      <c r="K28">
        <v>145714285.71428499</v>
      </c>
      <c r="L28">
        <v>145.71428571428501</v>
      </c>
      <c r="M28">
        <v>6622765.6265097596</v>
      </c>
      <c r="N28">
        <v>6.6227656265097599</v>
      </c>
      <c r="O28">
        <v>817.99926187340805</v>
      </c>
      <c r="P28">
        <v>19.096387159316802</v>
      </c>
      <c r="Q28">
        <v>133700116.61012401</v>
      </c>
      <c r="R28">
        <v>133.70011661012401</v>
      </c>
      <c r="S28">
        <v>421.80505491452197</v>
      </c>
      <c r="T28">
        <v>429.467012834608</v>
      </c>
      <c r="U28">
        <v>562415.178679017</v>
      </c>
      <c r="V28">
        <v>459212.06854355201</v>
      </c>
      <c r="W28">
        <v>116.546489805524</v>
      </c>
      <c r="X28">
        <v>421.95437061596903</v>
      </c>
      <c r="Y28">
        <v>469.223765180356</v>
      </c>
      <c r="Z28">
        <v>1431259.60791098</v>
      </c>
      <c r="AA28">
        <v>461066.44508366397</v>
      </c>
      <c r="AB28">
        <v>116.546489805524</v>
      </c>
      <c r="AC28">
        <v>489.78180337955303</v>
      </c>
      <c r="AD28">
        <v>570.346039404066</v>
      </c>
      <c r="AE28">
        <v>1E-3</v>
      </c>
      <c r="AF28">
        <f t="shared" si="0"/>
        <v>33.95923933819288</v>
      </c>
      <c r="AG28">
        <f t="shared" si="1"/>
        <v>0.11575657805961725</v>
      </c>
      <c r="AH28">
        <v>1</v>
      </c>
      <c r="AI28">
        <v>0.95959039793832102</v>
      </c>
      <c r="AJ28">
        <v>104.885404911489</v>
      </c>
      <c r="AK28">
        <v>169.119209410981</v>
      </c>
      <c r="AL28">
        <v>1232.2551436558399</v>
      </c>
      <c r="AM28">
        <f t="shared" si="2"/>
        <v>169.119209410981</v>
      </c>
      <c r="AN28">
        <f t="shared" si="3"/>
        <v>80.564236024512979</v>
      </c>
    </row>
    <row r="29" spans="1:40" x14ac:dyDescent="0.45">
      <c r="A29">
        <v>142857142.857142</v>
      </c>
      <c r="B29" t="s">
        <v>187</v>
      </c>
      <c r="C29">
        <v>142857142.857142</v>
      </c>
      <c r="D29">
        <v>34.027139557591397</v>
      </c>
      <c r="E29">
        <v>7144226.4142675102</v>
      </c>
      <c r="F29">
        <v>7.1442264142675098</v>
      </c>
      <c r="G29">
        <v>808.97008864857196</v>
      </c>
      <c r="H29">
        <v>1.0159319676001699</v>
      </c>
      <c r="I29">
        <v>3.0001122436836298</v>
      </c>
      <c r="J29">
        <v>0.98</v>
      </c>
      <c r="K29">
        <v>142857142.857142</v>
      </c>
      <c r="L29">
        <v>142.85714285714201</v>
      </c>
      <c r="M29">
        <v>6494453.4541116701</v>
      </c>
      <c r="N29">
        <v>6.4944534541116701</v>
      </c>
      <c r="O29">
        <v>817.99926039542095</v>
      </c>
      <c r="P29">
        <v>18.7218664033918</v>
      </c>
      <c r="Q29">
        <v>130893881.620158</v>
      </c>
      <c r="R29">
        <v>130.893881620158</v>
      </c>
      <c r="S29">
        <v>421.11145042911397</v>
      </c>
      <c r="T29">
        <v>428.86612333605302</v>
      </c>
      <c r="U29">
        <v>553707.00949315797</v>
      </c>
      <c r="V29">
        <v>450676.341705926</v>
      </c>
      <c r="W29">
        <v>114.159354503251</v>
      </c>
      <c r="X29">
        <v>421.26079729017403</v>
      </c>
      <c r="Y29">
        <v>469.05426285334801</v>
      </c>
      <c r="Z29">
        <v>1426099.3703359801</v>
      </c>
      <c r="AA29">
        <v>452503.41248508502</v>
      </c>
      <c r="AB29">
        <v>114.159354503251</v>
      </c>
      <c r="AC29">
        <v>488.93254495589701</v>
      </c>
      <c r="AD29">
        <v>569.01232908244401</v>
      </c>
      <c r="AE29">
        <v>1E-3</v>
      </c>
      <c r="AF29">
        <f t="shared" si="0"/>
        <v>33.913864793856384</v>
      </c>
      <c r="AG29">
        <f t="shared" si="1"/>
        <v>0.11327476373501355</v>
      </c>
      <c r="AH29">
        <v>1</v>
      </c>
      <c r="AI29">
        <v>0.95980122336891205</v>
      </c>
      <c r="AJ29">
        <v>104.32469192963001</v>
      </c>
      <c r="AK29">
        <v>170.22462195538401</v>
      </c>
      <c r="AL29">
        <v>1228.20690936033</v>
      </c>
      <c r="AM29">
        <f t="shared" si="2"/>
        <v>170.22462195538401</v>
      </c>
      <c r="AN29">
        <f t="shared" si="3"/>
        <v>80.079784126546997</v>
      </c>
    </row>
    <row r="30" spans="1:40" x14ac:dyDescent="0.45">
      <c r="A30">
        <v>140000000</v>
      </c>
      <c r="B30" t="s">
        <v>187</v>
      </c>
      <c r="C30">
        <v>139999999.99999899</v>
      </c>
      <c r="D30">
        <v>33.976146339983899</v>
      </c>
      <c r="E30">
        <v>7003138.7642722698</v>
      </c>
      <c r="F30">
        <v>7.0031387642722702</v>
      </c>
      <c r="G30">
        <v>808.437726477664</v>
      </c>
      <c r="H30">
        <v>1.0186540399975901</v>
      </c>
      <c r="I30">
        <v>3.00011390186034</v>
      </c>
      <c r="J30">
        <v>0.98</v>
      </c>
      <c r="K30">
        <v>139999999.99999899</v>
      </c>
      <c r="L30">
        <v>139.99999999999901</v>
      </c>
      <c r="M30">
        <v>6366180.3813150097</v>
      </c>
      <c r="N30">
        <v>6.3661803813150097</v>
      </c>
      <c r="O30">
        <v>817.99925879946397</v>
      </c>
      <c r="P30">
        <v>18.347764027829498</v>
      </c>
      <c r="Q30">
        <v>128086107.32691599</v>
      </c>
      <c r="R30">
        <v>128.08610732691599</v>
      </c>
      <c r="S30">
        <v>420.40666731994997</v>
      </c>
      <c r="T30">
        <v>428.25700957643699</v>
      </c>
      <c r="U30">
        <v>544989.87743634102</v>
      </c>
      <c r="V30">
        <v>442133.90956371097</v>
      </c>
      <c r="W30">
        <v>111.776537736828</v>
      </c>
      <c r="X30">
        <v>420.556021036706</v>
      </c>
      <c r="Y30">
        <v>468.88148353809697</v>
      </c>
      <c r="Z30">
        <v>1420854.33532691</v>
      </c>
      <c r="AA30">
        <v>443933.23166433</v>
      </c>
      <c r="AB30">
        <v>111.776537736828</v>
      </c>
      <c r="AC30">
        <v>488.06649398723602</v>
      </c>
      <c r="AD30">
        <v>567.65958117033699</v>
      </c>
      <c r="AE30">
        <v>1E-3</v>
      </c>
      <c r="AF30">
        <f t="shared" si="0"/>
        <v>33.843881641314795</v>
      </c>
      <c r="AG30">
        <f t="shared" si="1"/>
        <v>0.13226469866910406</v>
      </c>
      <c r="AH30">
        <v>1</v>
      </c>
      <c r="AI30">
        <v>0.96001388853048497</v>
      </c>
      <c r="AJ30">
        <v>103.746210114062</v>
      </c>
      <c r="AK30">
        <v>171.32479603766299</v>
      </c>
      <c r="AL30">
        <v>1224.17760975276</v>
      </c>
      <c r="AM30">
        <f t="shared" si="2"/>
        <v>103.746210114062</v>
      </c>
      <c r="AN30">
        <f t="shared" si="3"/>
        <v>79.593087183100977</v>
      </c>
    </row>
    <row r="31" spans="1:40" x14ac:dyDescent="0.45">
      <c r="A31">
        <v>137142857.14285699</v>
      </c>
      <c r="B31" t="s">
        <v>187</v>
      </c>
      <c r="C31">
        <v>137142857.14285699</v>
      </c>
      <c r="D31">
        <v>33.921831079476199</v>
      </c>
      <c r="E31">
        <v>6862101.6893868297</v>
      </c>
      <c r="F31">
        <v>6.8621016893868303</v>
      </c>
      <c r="G31">
        <v>807.87981003506297</v>
      </c>
      <c r="H31">
        <v>1.02145883801006</v>
      </c>
      <c r="I31">
        <v>3.00011569281379</v>
      </c>
      <c r="J31">
        <v>0.98</v>
      </c>
      <c r="K31">
        <v>137142857.14285699</v>
      </c>
      <c r="L31">
        <v>137.142857142857</v>
      </c>
      <c r="M31">
        <v>6237951.5941409199</v>
      </c>
      <c r="N31">
        <v>6.2379515941409203</v>
      </c>
      <c r="O31">
        <v>817.99925709706395</v>
      </c>
      <c r="P31">
        <v>17.974081267039299</v>
      </c>
      <c r="Q31">
        <v>125276828.634872</v>
      </c>
      <c r="R31">
        <v>125.276828634872</v>
      </c>
      <c r="S31">
        <v>419.69035921949802</v>
      </c>
      <c r="T31">
        <v>427.63947272815602</v>
      </c>
      <c r="U31">
        <v>536264.45966974006</v>
      </c>
      <c r="V31">
        <v>433585.45153105998</v>
      </c>
      <c r="W31">
        <v>109.398351544238</v>
      </c>
      <c r="X31">
        <v>419.83969593474001</v>
      </c>
      <c r="Y31">
        <v>468.70553149303299</v>
      </c>
      <c r="Z31">
        <v>1415528.4828609901</v>
      </c>
      <c r="AA31">
        <v>435356.600335097</v>
      </c>
      <c r="AB31">
        <v>109.398351544238</v>
      </c>
      <c r="AC31">
        <v>487.18285612659099</v>
      </c>
      <c r="AD31">
        <v>566.28720239609902</v>
      </c>
      <c r="AE31">
        <v>1E-3</v>
      </c>
      <c r="AF31">
        <f t="shared" si="0"/>
        <v>33.755708333347044</v>
      </c>
      <c r="AG31">
        <f t="shared" si="1"/>
        <v>0.16612274612915456</v>
      </c>
      <c r="AH31">
        <v>1</v>
      </c>
      <c r="AI31">
        <v>0.96022876188941997</v>
      </c>
      <c r="AJ31">
        <v>103.1485606617</v>
      </c>
      <c r="AK31">
        <v>172.419713772275</v>
      </c>
      <c r="AL31">
        <v>1220.1575932047899</v>
      </c>
      <c r="AM31">
        <f t="shared" si="2"/>
        <v>103.1485606617</v>
      </c>
      <c r="AN31">
        <f t="shared" si="3"/>
        <v>79.104346269508028</v>
      </c>
    </row>
    <row r="32" spans="1:40" x14ac:dyDescent="0.45">
      <c r="A32">
        <v>134285714.285714</v>
      </c>
      <c r="B32" t="s">
        <v>187</v>
      </c>
      <c r="C32">
        <v>134285714.285714</v>
      </c>
      <c r="D32">
        <v>33.863974641877199</v>
      </c>
      <c r="E32">
        <v>6721127.17667762</v>
      </c>
      <c r="F32">
        <v>6.7211271766776202</v>
      </c>
      <c r="G32">
        <v>807.28470564648705</v>
      </c>
      <c r="H32">
        <v>1.0243304468697001</v>
      </c>
      <c r="I32">
        <v>3.00011761664063</v>
      </c>
      <c r="J32">
        <v>0.98</v>
      </c>
      <c r="K32">
        <v>134285714.285714</v>
      </c>
      <c r="L32">
        <v>134.28571428571399</v>
      </c>
      <c r="M32">
        <v>6109777.7549400097</v>
      </c>
      <c r="N32">
        <v>6.1097777549400103</v>
      </c>
      <c r="O32">
        <v>817.99925529948496</v>
      </c>
      <c r="P32">
        <v>17.600831540095001</v>
      </c>
      <c r="Q32">
        <v>122466097.58465301</v>
      </c>
      <c r="R32">
        <v>122.466097584653</v>
      </c>
      <c r="S32">
        <v>418.96225070807498</v>
      </c>
      <c r="T32">
        <v>427.01338239798599</v>
      </c>
      <c r="U32">
        <v>527532.50976550102</v>
      </c>
      <c r="V32">
        <v>425032.700837454</v>
      </c>
      <c r="W32">
        <v>107.02538311102199</v>
      </c>
      <c r="X32">
        <v>419.11154700115299</v>
      </c>
      <c r="Y32">
        <v>468.52653463933098</v>
      </c>
      <c r="Z32">
        <v>1410126.4811736101</v>
      </c>
      <c r="AA32">
        <v>426775.27309792</v>
      </c>
      <c r="AB32">
        <v>107.02538311102199</v>
      </c>
      <c r="AC32">
        <v>486.280730349414</v>
      </c>
      <c r="AD32">
        <v>564.89462003624999</v>
      </c>
      <c r="AE32">
        <v>1E-3</v>
      </c>
      <c r="AF32">
        <f t="shared" si="0"/>
        <v>33.6601921656748</v>
      </c>
      <c r="AG32">
        <f t="shared" si="1"/>
        <v>0.20378247620239875</v>
      </c>
      <c r="AH32">
        <v>1</v>
      </c>
      <c r="AI32">
        <v>0.96044624552018698</v>
      </c>
      <c r="AJ32">
        <v>102.529696436027</v>
      </c>
      <c r="AK32">
        <v>173.50920725639301</v>
      </c>
      <c r="AL32">
        <v>1216.1304968337299</v>
      </c>
      <c r="AM32">
        <f t="shared" si="2"/>
        <v>102.529696436027</v>
      </c>
      <c r="AN32">
        <f t="shared" si="3"/>
        <v>78.613889686835989</v>
      </c>
    </row>
    <row r="33" spans="1:40" x14ac:dyDescent="0.45">
      <c r="A33">
        <v>131428571.428571</v>
      </c>
      <c r="B33" t="s">
        <v>187</v>
      </c>
      <c r="C33">
        <v>131428571.428571</v>
      </c>
      <c r="D33">
        <v>33.802343898170498</v>
      </c>
      <c r="E33">
        <v>6580216.9844025401</v>
      </c>
      <c r="F33">
        <v>6.58021698440254</v>
      </c>
      <c r="G33">
        <v>806.64897797772096</v>
      </c>
      <c r="H33">
        <v>1.0272684985543299</v>
      </c>
      <c r="I33">
        <v>3.00011971523978</v>
      </c>
      <c r="J33">
        <v>0.98</v>
      </c>
      <c r="K33">
        <v>131428571.428571</v>
      </c>
      <c r="L33">
        <v>131.42857142857099</v>
      </c>
      <c r="M33">
        <v>5981660.1360367397</v>
      </c>
      <c r="N33">
        <v>5.9816601360367398</v>
      </c>
      <c r="O33">
        <v>817.99925341075505</v>
      </c>
      <c r="P33">
        <v>17.228022689972899</v>
      </c>
      <c r="Q33">
        <v>119653942.701333</v>
      </c>
      <c r="R33">
        <v>119.65394270133299</v>
      </c>
      <c r="S33">
        <v>418.22190818450099</v>
      </c>
      <c r="T33">
        <v>426.37848004211901</v>
      </c>
      <c r="U33">
        <v>518794.10655325197</v>
      </c>
      <c r="V33">
        <v>416475.74949045299</v>
      </c>
      <c r="W33">
        <v>104.657740207947</v>
      </c>
      <c r="X33">
        <v>418.37114105070998</v>
      </c>
      <c r="Y33">
        <v>468.34458867906602</v>
      </c>
      <c r="Z33">
        <v>1404651.9954933501</v>
      </c>
      <c r="AA33">
        <v>418189.35744541499</v>
      </c>
      <c r="AB33">
        <v>104.657740207947</v>
      </c>
      <c r="AC33">
        <v>485.35925977303998</v>
      </c>
      <c r="AD33">
        <v>563.48114339682195</v>
      </c>
      <c r="AE33">
        <v>1E-3</v>
      </c>
      <c r="AF33">
        <f t="shared" si="0"/>
        <v>33.557322903963083</v>
      </c>
      <c r="AG33">
        <f t="shared" si="1"/>
        <v>0.2450209942074153</v>
      </c>
      <c r="AH33">
        <v>1</v>
      </c>
      <c r="AI33">
        <v>0.96066685167819499</v>
      </c>
      <c r="AJ33">
        <v>101.88862599432299</v>
      </c>
      <c r="AK33">
        <v>174.59317641476801</v>
      </c>
      <c r="AL33">
        <v>1212.0938424446099</v>
      </c>
      <c r="AM33">
        <f t="shared" si="2"/>
        <v>101.88862599432299</v>
      </c>
      <c r="AN33">
        <f t="shared" si="3"/>
        <v>78.121883623781969</v>
      </c>
    </row>
    <row r="34" spans="1:40" x14ac:dyDescent="0.45">
      <c r="A34">
        <v>128571428.571428</v>
      </c>
      <c r="B34" t="s">
        <v>187</v>
      </c>
      <c r="C34">
        <v>128571428.571428</v>
      </c>
      <c r="D34">
        <v>33.736697882602201</v>
      </c>
      <c r="E34">
        <v>6439365.7298966404</v>
      </c>
      <c r="F34">
        <v>6.4393657298966396</v>
      </c>
      <c r="G34">
        <v>805.97632647068804</v>
      </c>
      <c r="H34">
        <v>1.0302844308364401</v>
      </c>
      <c r="I34">
        <v>3.0001219599478399</v>
      </c>
      <c r="J34">
        <v>0.98</v>
      </c>
      <c r="K34">
        <v>128571428.571428</v>
      </c>
      <c r="L34">
        <v>128.57142857142799</v>
      </c>
      <c r="M34">
        <v>5853593.4274857799</v>
      </c>
      <c r="N34">
        <v>5.8535934274857802</v>
      </c>
      <c r="O34">
        <v>817.99925142215898</v>
      </c>
      <c r="P34">
        <v>16.8556535058318</v>
      </c>
      <c r="Q34">
        <v>116840371.645619</v>
      </c>
      <c r="R34">
        <v>116.840371645619</v>
      </c>
      <c r="S34">
        <v>417.46876065445298</v>
      </c>
      <c r="T34">
        <v>425.73439907851701</v>
      </c>
      <c r="U34">
        <v>510048.04237269401</v>
      </c>
      <c r="V34">
        <v>407913.43048084399</v>
      </c>
      <c r="W34">
        <v>102.295165546672</v>
      </c>
      <c r="X34">
        <v>417.61790746372299</v>
      </c>
      <c r="Y34">
        <v>468.15976240582199</v>
      </c>
      <c r="Z34">
        <v>1399107.8602064101</v>
      </c>
      <c r="AA34">
        <v>409597.696903184</v>
      </c>
      <c r="AB34">
        <v>102.295165546672</v>
      </c>
      <c r="AC34">
        <v>484.41763042040702</v>
      </c>
      <c r="AD34">
        <v>562.04597996263703</v>
      </c>
      <c r="AE34">
        <v>1E-3</v>
      </c>
      <c r="AF34">
        <f t="shared" si="0"/>
        <v>33.447089760072785</v>
      </c>
      <c r="AG34">
        <f t="shared" si="1"/>
        <v>0.28960812252941537</v>
      </c>
      <c r="AH34">
        <v>1</v>
      </c>
      <c r="AI34">
        <v>0.96089120544807505</v>
      </c>
      <c r="AJ34">
        <v>101.22522318644501</v>
      </c>
      <c r="AK34">
        <v>175.67163772764701</v>
      </c>
      <c r="AL34">
        <v>1208.0557304778499</v>
      </c>
      <c r="AM34">
        <f t="shared" si="2"/>
        <v>101.22522318644501</v>
      </c>
      <c r="AN34">
        <f t="shared" si="3"/>
        <v>77.628349542230012</v>
      </c>
    </row>
    <row r="35" spans="1:40" x14ac:dyDescent="0.45">
      <c r="A35">
        <v>125714285.714285</v>
      </c>
      <c r="B35" t="s">
        <v>187</v>
      </c>
      <c r="C35">
        <v>125714285.714285</v>
      </c>
      <c r="D35">
        <v>33.6667638516575</v>
      </c>
      <c r="E35">
        <v>6298573.1730086701</v>
      </c>
      <c r="F35">
        <v>6.2985731730086698</v>
      </c>
      <c r="G35">
        <v>805.26720432477805</v>
      </c>
      <c r="H35">
        <v>1.03338618105914</v>
      </c>
      <c r="I35">
        <v>3.0001243864182499</v>
      </c>
      <c r="J35">
        <v>0.98</v>
      </c>
      <c r="K35">
        <v>125714285.714285</v>
      </c>
      <c r="L35">
        <v>125.714285714285</v>
      </c>
      <c r="M35">
        <v>5725576.8748931997</v>
      </c>
      <c r="N35">
        <v>5.7255768748931901</v>
      </c>
      <c r="O35">
        <v>817.99924933075999</v>
      </c>
      <c r="P35">
        <v>16.483729290703</v>
      </c>
      <c r="Q35">
        <v>114025401.185908</v>
      </c>
      <c r="R35">
        <v>114.025401185908</v>
      </c>
      <c r="S35">
        <v>416.702265411837</v>
      </c>
      <c r="T35">
        <v>425.08080829791402</v>
      </c>
      <c r="U35">
        <v>501293.83046139398</v>
      </c>
      <c r="V35">
        <v>399345.28397209803</v>
      </c>
      <c r="W35">
        <v>99.937585045426403</v>
      </c>
      <c r="X35">
        <v>416.85130387581199</v>
      </c>
      <c r="Y35">
        <v>467.97213893189002</v>
      </c>
      <c r="Z35">
        <v>1393497.32103715</v>
      </c>
      <c r="AA35">
        <v>400999.84381365997</v>
      </c>
      <c r="AB35">
        <v>99.937585045426403</v>
      </c>
      <c r="AC35">
        <v>483.45496154087903</v>
      </c>
      <c r="AD35">
        <v>560.58832968881097</v>
      </c>
      <c r="AE35">
        <v>1E-3</v>
      </c>
      <c r="AF35">
        <f t="shared" si="0"/>
        <v>33.32948241229839</v>
      </c>
      <c r="AG35">
        <f t="shared" si="1"/>
        <v>0.33728143935910992</v>
      </c>
      <c r="AH35">
        <v>1</v>
      </c>
      <c r="AI35">
        <v>0.96112000660468999</v>
      </c>
      <c r="AJ35">
        <v>100.539080063482</v>
      </c>
      <c r="AK35">
        <v>176.744523189224</v>
      </c>
      <c r="AL35">
        <v>1204.02080011062</v>
      </c>
      <c r="AM35">
        <f t="shared" si="2"/>
        <v>100.539080063482</v>
      </c>
      <c r="AN35">
        <f t="shared" si="3"/>
        <v>77.133368147931947</v>
      </c>
    </row>
    <row r="36" spans="1:40" x14ac:dyDescent="0.45">
      <c r="A36">
        <v>122857142.857142</v>
      </c>
      <c r="B36" t="s">
        <v>187</v>
      </c>
      <c r="C36">
        <v>122857142.857142</v>
      </c>
      <c r="D36">
        <v>33.592254021150701</v>
      </c>
      <c r="E36">
        <v>6157847.3519473299</v>
      </c>
      <c r="F36">
        <v>6.1578473519473302</v>
      </c>
      <c r="G36">
        <v>804.51758631986002</v>
      </c>
      <c r="H36">
        <v>1.0365727057435301</v>
      </c>
      <c r="I36">
        <v>3.0001270447170798</v>
      </c>
      <c r="J36">
        <v>0.98</v>
      </c>
      <c r="K36">
        <v>122857142.857142</v>
      </c>
      <c r="L36">
        <v>122.85714285714199</v>
      </c>
      <c r="M36">
        <v>5597615.0008948399</v>
      </c>
      <c r="N36">
        <v>5.59761500089484</v>
      </c>
      <c r="O36">
        <v>817.99924711314395</v>
      </c>
      <c r="P36">
        <v>16.112252823357199</v>
      </c>
      <c r="Q36">
        <v>111209061.64710601</v>
      </c>
      <c r="R36">
        <v>111.209061647106</v>
      </c>
      <c r="S36">
        <v>415.921922902684</v>
      </c>
      <c r="T36">
        <v>424.41742489455402</v>
      </c>
      <c r="U36">
        <v>492531.84327843401</v>
      </c>
      <c r="V36">
        <v>390771.69186331303</v>
      </c>
      <c r="W36">
        <v>97.585143709127195</v>
      </c>
      <c r="X36">
        <v>416.070831051006</v>
      </c>
      <c r="Y36">
        <v>467.781819764033</v>
      </c>
      <c r="Z36">
        <v>1387824.1485737299</v>
      </c>
      <c r="AA36">
        <v>392396.19452082599</v>
      </c>
      <c r="AB36">
        <v>97.585143709127195</v>
      </c>
      <c r="AC36">
        <v>482.47028932785298</v>
      </c>
      <c r="AD36">
        <v>559.107431154089</v>
      </c>
      <c r="AE36">
        <v>1E-3</v>
      </c>
      <c r="AF36">
        <f t="shared" si="0"/>
        <v>33.204491327193068</v>
      </c>
      <c r="AG36">
        <f t="shared" si="1"/>
        <v>0.38776269395763308</v>
      </c>
      <c r="AH36">
        <v>1</v>
      </c>
      <c r="AI36">
        <v>0.96135403797067398</v>
      </c>
      <c r="AJ36">
        <v>99.829008628062795</v>
      </c>
      <c r="AK36">
        <v>177.811795708125</v>
      </c>
      <c r="AL36">
        <v>1199.9848708084901</v>
      </c>
      <c r="AM36">
        <f t="shared" si="2"/>
        <v>99.829008628062795</v>
      </c>
      <c r="AN36">
        <f t="shared" si="3"/>
        <v>76.637141826236018</v>
      </c>
    </row>
    <row r="37" spans="1:40" x14ac:dyDescent="0.45">
      <c r="A37">
        <v>120000000</v>
      </c>
      <c r="B37" t="s">
        <v>187</v>
      </c>
      <c r="C37">
        <v>120000000</v>
      </c>
      <c r="D37">
        <v>33.512843984952497</v>
      </c>
      <c r="E37">
        <v>6017190.22648245</v>
      </c>
      <c r="F37">
        <v>6.0171902264824499</v>
      </c>
      <c r="G37">
        <v>803.72277191574597</v>
      </c>
      <c r="H37">
        <v>1.0398442907040699</v>
      </c>
      <c r="I37">
        <v>3.0001298865866199</v>
      </c>
      <c r="J37">
        <v>0.98</v>
      </c>
      <c r="K37">
        <v>120000000</v>
      </c>
      <c r="L37">
        <v>120</v>
      </c>
      <c r="M37">
        <v>5469712.6816119496</v>
      </c>
      <c r="N37">
        <v>5.4697126816119503</v>
      </c>
      <c r="O37">
        <v>817.99924481283006</v>
      </c>
      <c r="P37">
        <v>15.7412318680678</v>
      </c>
      <c r="Q37">
        <v>108391384.46052501</v>
      </c>
      <c r="R37">
        <v>108.391384460525</v>
      </c>
      <c r="S37">
        <v>415.12721210266602</v>
      </c>
      <c r="T37">
        <v>423.74396002547201</v>
      </c>
      <c r="U37">
        <v>483762.56331597402</v>
      </c>
      <c r="V37">
        <v>382193.143947704</v>
      </c>
      <c r="W37">
        <v>95.237998155832301</v>
      </c>
      <c r="X37">
        <v>415.27596825459102</v>
      </c>
      <c r="Y37">
        <v>467.58890958862997</v>
      </c>
      <c r="Z37">
        <v>1382092.17698279</v>
      </c>
      <c r="AA37">
        <v>383787.25308405701</v>
      </c>
      <c r="AB37">
        <v>95.237998155832301</v>
      </c>
      <c r="AC37">
        <v>481.46259453113402</v>
      </c>
      <c r="AD37">
        <v>557.60240878177103</v>
      </c>
      <c r="AE37">
        <v>1E-3</v>
      </c>
      <c r="AF37">
        <f t="shared" si="0"/>
        <v>33.072107335090301</v>
      </c>
      <c r="AG37">
        <f t="shared" si="1"/>
        <v>0.44073664986219541</v>
      </c>
      <c r="AH37">
        <v>1</v>
      </c>
      <c r="AI37">
        <v>0.96159419888347397</v>
      </c>
      <c r="AJ37">
        <v>99.093870974689395</v>
      </c>
      <c r="AK37">
        <v>178.87336037810101</v>
      </c>
      <c r="AL37">
        <v>1195.94480801809</v>
      </c>
      <c r="AM37">
        <f t="shared" si="2"/>
        <v>99.093870974689395</v>
      </c>
      <c r="AN37">
        <f t="shared" si="3"/>
        <v>76.139814250637016</v>
      </c>
    </row>
    <row r="38" spans="1:40" x14ac:dyDescent="0.45">
      <c r="A38">
        <v>117142857.142857</v>
      </c>
      <c r="B38" t="s">
        <v>187</v>
      </c>
      <c r="C38">
        <v>117142857.142857</v>
      </c>
      <c r="D38">
        <v>33.428197425818801</v>
      </c>
      <c r="E38">
        <v>5876606.8377072997</v>
      </c>
      <c r="F38">
        <v>5.8766068377072997</v>
      </c>
      <c r="G38">
        <v>802.88183072088998</v>
      </c>
      <c r="H38">
        <v>1.04320554616204</v>
      </c>
      <c r="I38">
        <v>3.0001330201683301</v>
      </c>
      <c r="J38">
        <v>0.98</v>
      </c>
      <c r="K38">
        <v>117142857.142857</v>
      </c>
      <c r="L38">
        <v>117.142857142857</v>
      </c>
      <c r="M38">
        <v>5341871.3834545398</v>
      </c>
      <c r="N38">
        <v>5.3418713834545297</v>
      </c>
      <c r="O38">
        <v>817.99924240162102</v>
      </c>
      <c r="P38">
        <v>15.3706642132985</v>
      </c>
      <c r="Q38">
        <v>105572390.660456</v>
      </c>
      <c r="R38">
        <v>105.57239066045599</v>
      </c>
      <c r="S38">
        <v>414.317519002702</v>
      </c>
      <c r="T38">
        <v>423.06005963943898</v>
      </c>
      <c r="U38">
        <v>474985.83430516598</v>
      </c>
      <c r="V38">
        <v>373609.50574108498</v>
      </c>
      <c r="W38">
        <v>92.896123968570294</v>
      </c>
      <c r="X38">
        <v>414.46610172029898</v>
      </c>
      <c r="Y38">
        <v>467.39349927523398</v>
      </c>
      <c r="Z38">
        <v>1376304.79867679</v>
      </c>
      <c r="AA38">
        <v>375172.89647045801</v>
      </c>
      <c r="AB38">
        <v>92.896123968570294</v>
      </c>
      <c r="AC38">
        <v>480.43085050403602</v>
      </c>
      <c r="AD38">
        <v>556.07237327818905</v>
      </c>
      <c r="AE38">
        <v>1E-3</v>
      </c>
      <c r="AF38">
        <f t="shared" si="0"/>
        <v>32.932321059487336</v>
      </c>
      <c r="AG38">
        <f t="shared" si="1"/>
        <v>0.49587636633146559</v>
      </c>
      <c r="AH38">
        <v>1</v>
      </c>
      <c r="AI38">
        <v>0.96184154319353898</v>
      </c>
      <c r="AJ38">
        <v>98.332799735295794</v>
      </c>
      <c r="AK38">
        <v>179.929239850741</v>
      </c>
      <c r="AL38">
        <v>1191.9011097442301</v>
      </c>
      <c r="AM38">
        <f t="shared" si="2"/>
        <v>98.332799735295794</v>
      </c>
      <c r="AN38">
        <f t="shared" si="3"/>
        <v>75.641522774153032</v>
      </c>
    </row>
    <row r="39" spans="1:40" x14ac:dyDescent="0.45">
      <c r="A39">
        <v>114285714.285714</v>
      </c>
      <c r="B39" t="s">
        <v>187</v>
      </c>
      <c r="C39">
        <v>114285714.285714</v>
      </c>
      <c r="D39">
        <v>33.337925464823101</v>
      </c>
      <c r="E39">
        <v>5736101.2371780397</v>
      </c>
      <c r="F39">
        <v>5.7361012371780404</v>
      </c>
      <c r="G39">
        <v>801.99335959277198</v>
      </c>
      <c r="H39">
        <v>1.0466648280012201</v>
      </c>
      <c r="I39">
        <v>3.0001363784981598</v>
      </c>
      <c r="J39">
        <v>0.98</v>
      </c>
      <c r="K39">
        <v>114285714.285714</v>
      </c>
      <c r="L39">
        <v>114.28571428571399</v>
      </c>
      <c r="M39">
        <v>5214093.1771218004</v>
      </c>
      <c r="N39">
        <v>5.2140931771218</v>
      </c>
      <c r="O39">
        <v>817.99923985557803</v>
      </c>
      <c r="P39">
        <v>15.000556840902</v>
      </c>
      <c r="Q39">
        <v>102752101.96691699</v>
      </c>
      <c r="R39">
        <v>102.752101966917</v>
      </c>
      <c r="S39">
        <v>413.492199785943</v>
      </c>
      <c r="T39">
        <v>422.36535985886098</v>
      </c>
      <c r="U39">
        <v>466201.61712778499</v>
      </c>
      <c r="V39">
        <v>365020.75837432197</v>
      </c>
      <c r="W39">
        <v>90.559520313291401</v>
      </c>
      <c r="X39">
        <v>413.64058783447001</v>
      </c>
      <c r="Y39">
        <v>467.19568209832602</v>
      </c>
      <c r="Z39">
        <v>1370465.44794351</v>
      </c>
      <c r="AA39">
        <v>366553.117021568</v>
      </c>
      <c r="AB39">
        <v>90.559520313291401</v>
      </c>
      <c r="AC39">
        <v>479.37397389051102</v>
      </c>
      <c r="AD39">
        <v>554.51635270443603</v>
      </c>
      <c r="AE39">
        <v>1E-3</v>
      </c>
      <c r="AF39">
        <f t="shared" si="0"/>
        <v>32.785123374845533</v>
      </c>
      <c r="AG39">
        <f t="shared" si="1"/>
        <v>0.5528020899775683</v>
      </c>
      <c r="AH39">
        <v>1</v>
      </c>
      <c r="AI39">
        <v>0.96209727942185197</v>
      </c>
      <c r="AJ39">
        <v>97.545168804070698</v>
      </c>
      <c r="AK39">
        <v>180.97934987756</v>
      </c>
      <c r="AL39">
        <v>1187.85712319921</v>
      </c>
      <c r="AM39">
        <f t="shared" si="2"/>
        <v>97.545168804070698</v>
      </c>
      <c r="AN39">
        <f t="shared" si="3"/>
        <v>75.142378813925006</v>
      </c>
    </row>
    <row r="40" spans="1:40" x14ac:dyDescent="0.45">
      <c r="A40">
        <v>111428571.428571</v>
      </c>
      <c r="B40" t="s">
        <v>187</v>
      </c>
      <c r="C40">
        <v>111428571.428571</v>
      </c>
      <c r="D40">
        <v>33.241626678009503</v>
      </c>
      <c r="E40">
        <v>5595680.1733161304</v>
      </c>
      <c r="F40">
        <v>5.5956801733161301</v>
      </c>
      <c r="G40">
        <v>801.05531855465995</v>
      </c>
      <c r="H40">
        <v>1.05022530404565</v>
      </c>
      <c r="I40">
        <v>3.0001400964018101</v>
      </c>
      <c r="J40">
        <v>0.98</v>
      </c>
      <c r="K40">
        <v>111428571.428571</v>
      </c>
      <c r="L40">
        <v>111.428571428571</v>
      </c>
      <c r="M40">
        <v>5086381.69661381</v>
      </c>
      <c r="N40">
        <v>5.0863816966138096</v>
      </c>
      <c r="O40">
        <v>817.99923716711896</v>
      </c>
      <c r="P40">
        <v>14.630905776138</v>
      </c>
      <c r="Q40">
        <v>99930542.220767707</v>
      </c>
      <c r="R40">
        <v>99.930542220767705</v>
      </c>
      <c r="S40">
        <v>412.65057918399998</v>
      </c>
      <c r="T40">
        <v>421.65948715919598</v>
      </c>
      <c r="U40">
        <v>457410.00094058499</v>
      </c>
      <c r="V40">
        <v>356427.00950861099</v>
      </c>
      <c r="W40">
        <v>88.228219934579201</v>
      </c>
      <c r="X40">
        <v>412.79875148982001</v>
      </c>
      <c r="Y40">
        <v>466.995553845703</v>
      </c>
      <c r="Z40">
        <v>1364577.6019337799</v>
      </c>
      <c r="AA40">
        <v>357928.03341783601</v>
      </c>
      <c r="AB40">
        <v>88.228219934579201</v>
      </c>
      <c r="AC40">
        <v>478.29083350614002</v>
      </c>
      <c r="AD40">
        <v>552.933363268427</v>
      </c>
      <c r="AE40">
        <v>1E-3</v>
      </c>
      <c r="AF40">
        <f t="shared" si="0"/>
        <v>32.63050549629537</v>
      </c>
      <c r="AG40">
        <f t="shared" si="1"/>
        <v>0.61112118171413243</v>
      </c>
      <c r="AH40">
        <v>1</v>
      </c>
      <c r="AI40">
        <v>0.96236279283301396</v>
      </c>
      <c r="AJ40">
        <v>96.729828185015506</v>
      </c>
      <c r="AK40">
        <v>182.023733932765</v>
      </c>
      <c r="AL40">
        <v>1183.8108461357599</v>
      </c>
      <c r="AM40">
        <f t="shared" si="2"/>
        <v>96.729828185015506</v>
      </c>
      <c r="AN40">
        <f t="shared" si="3"/>
        <v>74.642529762286983</v>
      </c>
    </row>
    <row r="41" spans="1:40" x14ac:dyDescent="0.45">
      <c r="A41">
        <v>108571428.571428</v>
      </c>
      <c r="B41" t="s">
        <v>187</v>
      </c>
      <c r="C41">
        <v>108571428.571428</v>
      </c>
      <c r="D41">
        <v>33.1388139673127</v>
      </c>
      <c r="E41">
        <v>5455355.0712117497</v>
      </c>
      <c r="F41">
        <v>5.4553550712117502</v>
      </c>
      <c r="G41">
        <v>800.06159612360398</v>
      </c>
      <c r="H41">
        <v>1.0538920909637399</v>
      </c>
      <c r="I41">
        <v>3.0001442233271298</v>
      </c>
      <c r="J41">
        <v>0.98</v>
      </c>
      <c r="K41">
        <v>108571428.571428</v>
      </c>
      <c r="L41">
        <v>108.571428571428</v>
      </c>
      <c r="M41">
        <v>4958743.8540866897</v>
      </c>
      <c r="N41">
        <v>4.9587438540866904</v>
      </c>
      <c r="O41">
        <v>817.99923429492299</v>
      </c>
      <c r="P41">
        <v>14.2617281249932</v>
      </c>
      <c r="Q41">
        <v>97107746.693181306</v>
      </c>
      <c r="R41">
        <v>97.107746693181298</v>
      </c>
      <c r="S41">
        <v>411.79199651370601</v>
      </c>
      <c r="T41">
        <v>420.94209849718902</v>
      </c>
      <c r="U41">
        <v>448611.70013680903</v>
      </c>
      <c r="V41">
        <v>347828.97882351</v>
      </c>
      <c r="W41">
        <v>85.902419255441899</v>
      </c>
      <c r="X41">
        <v>411.93993213495798</v>
      </c>
      <c r="Y41">
        <v>466.79322450493498</v>
      </c>
      <c r="Z41">
        <v>1358645.1205098301</v>
      </c>
      <c r="AA41">
        <v>349298.37798792199</v>
      </c>
      <c r="AB41">
        <v>85.902419255441899</v>
      </c>
      <c r="AC41">
        <v>477.18019647037801</v>
      </c>
      <c r="AD41">
        <v>551.32237754557605</v>
      </c>
      <c r="AE41">
        <v>1E-3</v>
      </c>
      <c r="AF41">
        <f t="shared" si="0"/>
        <v>32.468459554111512</v>
      </c>
      <c r="AG41">
        <f t="shared" si="1"/>
        <v>0.67035441320118849</v>
      </c>
      <c r="AH41">
        <v>1</v>
      </c>
      <c r="AI41">
        <v>0.96263965484207104</v>
      </c>
      <c r="AJ41">
        <v>95.885732168078206</v>
      </c>
      <c r="AK41">
        <v>183.062175692735</v>
      </c>
      <c r="AL41">
        <v>1179.76133883081</v>
      </c>
      <c r="AM41">
        <f t="shared" si="2"/>
        <v>95.885732168078206</v>
      </c>
      <c r="AN41">
        <f t="shared" si="3"/>
        <v>74.142181075198039</v>
      </c>
    </row>
    <row r="42" spans="1:40" x14ac:dyDescent="0.45">
      <c r="A42">
        <v>105714285.714285</v>
      </c>
      <c r="B42" t="s">
        <v>187</v>
      </c>
      <c r="C42">
        <v>105714285.714285</v>
      </c>
      <c r="D42">
        <v>33.029002843162502</v>
      </c>
      <c r="E42">
        <v>5315136.4343320299</v>
      </c>
      <c r="F42">
        <v>5.3151364343320298</v>
      </c>
      <c r="G42">
        <v>799.00956350492402</v>
      </c>
      <c r="H42">
        <v>1.0576677091503099</v>
      </c>
      <c r="I42">
        <v>3.0001486954280598</v>
      </c>
      <c r="J42">
        <v>0.98</v>
      </c>
      <c r="K42">
        <v>105714285.714285</v>
      </c>
      <c r="L42">
        <v>105.714285714285</v>
      </c>
      <c r="M42">
        <v>4831184.34849877</v>
      </c>
      <c r="N42">
        <v>4.8311843484987698</v>
      </c>
      <c r="O42">
        <v>817.99923105884602</v>
      </c>
      <c r="P42">
        <v>13.8930174154391</v>
      </c>
      <c r="Q42">
        <v>94283740.775253698</v>
      </c>
      <c r="R42">
        <v>94.283740775253705</v>
      </c>
      <c r="S42">
        <v>410.91568662937601</v>
      </c>
      <c r="T42">
        <v>420.21278355015698</v>
      </c>
      <c r="U42">
        <v>439806.85346068698</v>
      </c>
      <c r="V42">
        <v>339226.82429169002</v>
      </c>
      <c r="W42">
        <v>83.582166630719996</v>
      </c>
      <c r="X42">
        <v>411.06336469294098</v>
      </c>
      <c r="Y42">
        <v>466.588790663591</v>
      </c>
      <c r="Z42">
        <v>1352671.4330681199</v>
      </c>
      <c r="AA42">
        <v>340664.31869744399</v>
      </c>
      <c r="AB42">
        <v>83.582166630719996</v>
      </c>
      <c r="AC42">
        <v>476.04082277454103</v>
      </c>
      <c r="AD42">
        <v>549.68230746602501</v>
      </c>
      <c r="AE42">
        <v>1E-3</v>
      </c>
      <c r="AF42">
        <f t="shared" si="0"/>
        <v>32.298977436368133</v>
      </c>
      <c r="AG42">
        <f t="shared" si="1"/>
        <v>0.73002540679436834</v>
      </c>
      <c r="AH42">
        <v>1</v>
      </c>
      <c r="AI42">
        <v>0.96292968835750703</v>
      </c>
      <c r="AJ42">
        <v>95.011454299601994</v>
      </c>
      <c r="AK42">
        <v>184.09475909812301</v>
      </c>
      <c r="AL42">
        <v>1175.7045537292399</v>
      </c>
      <c r="AM42">
        <f t="shared" si="2"/>
        <v>95.011454299601994</v>
      </c>
      <c r="AN42">
        <f t="shared" si="3"/>
        <v>73.641484691483981</v>
      </c>
    </row>
    <row r="43" spans="1:40" x14ac:dyDescent="0.45">
      <c r="A43">
        <v>102857142.857142</v>
      </c>
      <c r="B43" t="s">
        <v>187</v>
      </c>
      <c r="C43">
        <v>102857142.857142</v>
      </c>
      <c r="D43">
        <v>32.9051360733922</v>
      </c>
      <c r="E43">
        <v>5174323.0182271497</v>
      </c>
      <c r="F43">
        <v>5.1743230182271498</v>
      </c>
      <c r="G43">
        <v>798.07811458081005</v>
      </c>
      <c r="H43">
        <v>1.0599979090446701</v>
      </c>
      <c r="I43">
        <v>3.10593276567077</v>
      </c>
      <c r="J43">
        <v>0.98</v>
      </c>
      <c r="K43">
        <v>102857142.857142</v>
      </c>
      <c r="L43">
        <v>102.85714285714199</v>
      </c>
      <c r="M43">
        <v>4703647.7130017597</v>
      </c>
      <c r="N43">
        <v>4.70364771300176</v>
      </c>
      <c r="O43">
        <v>817.99824242245904</v>
      </c>
      <c r="P43">
        <v>13.527347220285</v>
      </c>
      <c r="Q43">
        <v>91457871.825728595</v>
      </c>
      <c r="R43">
        <v>91.457871825728503</v>
      </c>
      <c r="S43">
        <v>410.018203581916</v>
      </c>
      <c r="T43">
        <v>419.46893703534602</v>
      </c>
      <c r="U43">
        <v>430970.01592031302</v>
      </c>
      <c r="V43">
        <v>330595.72280066402</v>
      </c>
      <c r="W43">
        <v>81.260990230692997</v>
      </c>
      <c r="X43">
        <v>410.16560235495803</v>
      </c>
      <c r="Y43">
        <v>466.38173874482601</v>
      </c>
      <c r="Z43">
        <v>1346642.1971596</v>
      </c>
      <c r="AA43">
        <v>332000.94769738102</v>
      </c>
      <c r="AB43">
        <v>81.260990230692997</v>
      </c>
      <c r="AC43">
        <v>474.87467796617199</v>
      </c>
      <c r="AD43">
        <v>548.00517581973702</v>
      </c>
      <c r="AE43">
        <v>1E-3</v>
      </c>
      <c r="AF43">
        <f t="shared" si="0"/>
        <v>32.122007945457824</v>
      </c>
      <c r="AG43">
        <f t="shared" si="1"/>
        <v>0.78312812793437558</v>
      </c>
      <c r="AH43">
        <v>1</v>
      </c>
      <c r="AI43">
        <v>0.96323562186719303</v>
      </c>
      <c r="AJ43">
        <v>94.678974638894204</v>
      </c>
      <c r="AK43">
        <v>180.179948682895</v>
      </c>
      <c r="AL43">
        <v>1170.56036868554</v>
      </c>
      <c r="AM43">
        <f t="shared" si="2"/>
        <v>94.678974638894204</v>
      </c>
      <c r="AN43">
        <f t="shared" si="3"/>
        <v>73.130497853565032</v>
      </c>
    </row>
    <row r="44" spans="1:40" x14ac:dyDescent="0.45">
      <c r="A44">
        <v>100000000</v>
      </c>
      <c r="B44" t="s">
        <v>187</v>
      </c>
      <c r="C44">
        <v>100000000</v>
      </c>
      <c r="D44">
        <v>32.761368914823898</v>
      </c>
      <c r="E44">
        <v>5034015.6513010403</v>
      </c>
      <c r="F44">
        <v>5.0340156513010399</v>
      </c>
      <c r="G44">
        <v>797.40019583082994</v>
      </c>
      <c r="H44">
        <v>1.05999818595986</v>
      </c>
      <c r="I44">
        <v>3.3823246552921198</v>
      </c>
      <c r="J44">
        <v>0.98</v>
      </c>
      <c r="K44">
        <v>100000000</v>
      </c>
      <c r="L44">
        <v>100</v>
      </c>
      <c r="M44">
        <v>4576096.0990374302</v>
      </c>
      <c r="N44">
        <v>4.5760960990374304</v>
      </c>
      <c r="O44">
        <v>817.99775347595903</v>
      </c>
      <c r="P44">
        <v>13.166585641397701</v>
      </c>
      <c r="Q44">
        <v>88629841.200038299</v>
      </c>
      <c r="R44">
        <v>88.6298412000383</v>
      </c>
      <c r="S44">
        <v>409.09681220894402</v>
      </c>
      <c r="T44">
        <v>418.70860252846302</v>
      </c>
      <c r="U44">
        <v>422085.25200773298</v>
      </c>
      <c r="V44">
        <v>321920.16448296199</v>
      </c>
      <c r="W44">
        <v>78.935052125769701</v>
      </c>
      <c r="X44">
        <v>409.24390912400401</v>
      </c>
      <c r="Y44">
        <v>466.17175806071702</v>
      </c>
      <c r="Z44">
        <v>1340549.16151419</v>
      </c>
      <c r="AA44">
        <v>323292.702085572</v>
      </c>
      <c r="AB44">
        <v>78.935052125769701</v>
      </c>
      <c r="AC44">
        <v>473.68251431552301</v>
      </c>
      <c r="AD44">
        <v>546.30054109684204</v>
      </c>
      <c r="AE44">
        <v>1E-3</v>
      </c>
      <c r="AF44">
        <f t="shared" si="0"/>
        <v>31.937516616243201</v>
      </c>
      <c r="AG44">
        <f t="shared" si="1"/>
        <v>0.82385229858069664</v>
      </c>
      <c r="AH44">
        <v>1</v>
      </c>
      <c r="AI44">
        <v>0.963561039339348</v>
      </c>
      <c r="AJ44">
        <v>95.264201034463198</v>
      </c>
      <c r="AK44">
        <v>168.28561961627099</v>
      </c>
      <c r="AL44">
        <v>1163.6537454184099</v>
      </c>
      <c r="AM44">
        <f t="shared" si="2"/>
        <v>95.264201034463198</v>
      </c>
      <c r="AN44">
        <f t="shared" si="3"/>
        <v>72.618026781319031</v>
      </c>
    </row>
    <row r="45" spans="1:40" x14ac:dyDescent="0.45">
      <c r="A45">
        <v>97142857.142857105</v>
      </c>
      <c r="B45" t="s">
        <v>187</v>
      </c>
      <c r="C45">
        <v>97142857.142857105</v>
      </c>
      <c r="D45">
        <v>32.606030044580002</v>
      </c>
      <c r="E45">
        <v>4893799.6507132603</v>
      </c>
      <c r="F45">
        <v>4.8937996507132597</v>
      </c>
      <c r="G45">
        <v>796.71145810233304</v>
      </c>
      <c r="H45">
        <v>1.0599983908381401</v>
      </c>
      <c r="I45">
        <v>3.6737841969113498</v>
      </c>
      <c r="J45">
        <v>0.98</v>
      </c>
      <c r="K45">
        <v>97142857.142857105</v>
      </c>
      <c r="L45">
        <v>97.142857142857096</v>
      </c>
      <c r="M45">
        <v>4448628.8471984202</v>
      </c>
      <c r="N45">
        <v>4.4486288471984201</v>
      </c>
      <c r="O45">
        <v>817.99693195986094</v>
      </c>
      <c r="P45">
        <v>12.806991852817401</v>
      </c>
      <c r="Q45">
        <v>85800500.310643807</v>
      </c>
      <c r="R45">
        <v>85.800500310643798</v>
      </c>
      <c r="S45">
        <v>408.15428381527499</v>
      </c>
      <c r="T45">
        <v>417.93439563122399</v>
      </c>
      <c r="U45">
        <v>413190.21871653601</v>
      </c>
      <c r="V45">
        <v>313236.96463672002</v>
      </c>
      <c r="W45">
        <v>76.614312839574296</v>
      </c>
      <c r="X45">
        <v>408.30105730766502</v>
      </c>
      <c r="Y45">
        <v>465.95981814178998</v>
      </c>
      <c r="Z45">
        <v>1334421.15972944</v>
      </c>
      <c r="AA45">
        <v>314576.54167635599</v>
      </c>
      <c r="AB45">
        <v>76.614312839574296</v>
      </c>
      <c r="AC45">
        <v>472.45817033844099</v>
      </c>
      <c r="AD45">
        <v>544.56225787804897</v>
      </c>
      <c r="AE45">
        <v>1E-3</v>
      </c>
      <c r="AF45">
        <f t="shared" si="0"/>
        <v>31.745545385799769</v>
      </c>
      <c r="AG45">
        <f t="shared" si="1"/>
        <v>0.8604846587802335</v>
      </c>
      <c r="AH45">
        <v>1</v>
      </c>
      <c r="AI45">
        <v>0.96390728802560299</v>
      </c>
      <c r="AJ45">
        <v>95.941376894395702</v>
      </c>
      <c r="AK45">
        <v>155.677372430509</v>
      </c>
      <c r="AL45">
        <v>1156.5539411631701</v>
      </c>
      <c r="AM45">
        <f t="shared" si="2"/>
        <v>95.941376894395702</v>
      </c>
      <c r="AN45">
        <f t="shared" si="3"/>
        <v>72.104087539607974</v>
      </c>
    </row>
    <row r="46" spans="1:40" x14ac:dyDescent="0.45">
      <c r="A46">
        <v>94285714.285714194</v>
      </c>
      <c r="B46" t="s">
        <v>187</v>
      </c>
      <c r="C46">
        <v>94285714.285714194</v>
      </c>
      <c r="D46">
        <v>32.438324697000603</v>
      </c>
      <c r="E46">
        <v>4753696.4608892603</v>
      </c>
      <c r="F46">
        <v>4.7536964608892598</v>
      </c>
      <c r="G46">
        <v>796.01326201640904</v>
      </c>
      <c r="H46">
        <v>1.05999855928957</v>
      </c>
      <c r="I46">
        <v>3.9825770348420502</v>
      </c>
      <c r="J46">
        <v>0.98</v>
      </c>
      <c r="K46">
        <v>94285714.285714194</v>
      </c>
      <c r="L46">
        <v>94.285714285714207</v>
      </c>
      <c r="M46">
        <v>4321262.5346439797</v>
      </c>
      <c r="N46">
        <v>4.3212625346439797</v>
      </c>
      <c r="O46">
        <v>817.99501460086196</v>
      </c>
      <c r="P46">
        <v>12.448505857567801</v>
      </c>
      <c r="Q46">
        <v>82969869.548871294</v>
      </c>
      <c r="R46">
        <v>82.969869548871301</v>
      </c>
      <c r="S46">
        <v>407.18976886538201</v>
      </c>
      <c r="T46">
        <v>417.14595612728903</v>
      </c>
      <c r="U46">
        <v>404287.17251686199</v>
      </c>
      <c r="V46">
        <v>304548.34868714301</v>
      </c>
      <c r="W46">
        <v>74.298720253353295</v>
      </c>
      <c r="X46">
        <v>407.33619737553499</v>
      </c>
      <c r="Y46">
        <v>465.74609273848699</v>
      </c>
      <c r="Z46">
        <v>1328263.7430441501</v>
      </c>
      <c r="AA46">
        <v>305854.70838617801</v>
      </c>
      <c r="AB46">
        <v>74.298720253353295</v>
      </c>
      <c r="AC46">
        <v>471.20043194320198</v>
      </c>
      <c r="AD46">
        <v>542.78891307995298</v>
      </c>
      <c r="AE46">
        <v>1E-3</v>
      </c>
      <c r="AF46">
        <f t="shared" si="0"/>
        <v>31.546085442243083</v>
      </c>
      <c r="AG46">
        <f t="shared" si="1"/>
        <v>0.89223925475751997</v>
      </c>
      <c r="AH46">
        <v>1</v>
      </c>
      <c r="AI46">
        <v>0.96427733401170801</v>
      </c>
      <c r="AJ46">
        <v>96.733190102450095</v>
      </c>
      <c r="AK46">
        <v>142.250806679871</v>
      </c>
      <c r="AL46">
        <v>1149.2329287494299</v>
      </c>
      <c r="AM46">
        <f t="shared" si="2"/>
        <v>96.733190102450095</v>
      </c>
      <c r="AN46">
        <f t="shared" si="3"/>
        <v>71.588481136751</v>
      </c>
    </row>
    <row r="47" spans="1:40" x14ac:dyDescent="0.45">
      <c r="A47">
        <v>91428571.428571403</v>
      </c>
      <c r="B47" t="s">
        <v>187</v>
      </c>
      <c r="C47">
        <v>91428571.428571403</v>
      </c>
      <c r="D47">
        <v>32.257114481674698</v>
      </c>
      <c r="E47">
        <v>4613804.8202858297</v>
      </c>
      <c r="F47">
        <v>4.6138048202858304</v>
      </c>
      <c r="G47">
        <v>795.28533283750403</v>
      </c>
      <c r="H47">
        <v>1.0599987119700101</v>
      </c>
      <c r="I47">
        <v>4.3144046145844701</v>
      </c>
      <c r="J47">
        <v>0.98</v>
      </c>
      <c r="K47">
        <v>91428571.428571403</v>
      </c>
      <c r="L47">
        <v>91.428571428571402</v>
      </c>
      <c r="M47">
        <v>4194089.0383493998</v>
      </c>
      <c r="N47">
        <v>4.1940890383494001</v>
      </c>
      <c r="O47">
        <v>817.98341393257999</v>
      </c>
      <c r="P47">
        <v>12.0911559704355</v>
      </c>
      <c r="Q47">
        <v>80137926.561363295</v>
      </c>
      <c r="R47">
        <v>80.137926561363301</v>
      </c>
      <c r="S47">
        <v>406.20054688605001</v>
      </c>
      <c r="T47">
        <v>416.34142477476797</v>
      </c>
      <c r="U47">
        <v>395362.12801402801</v>
      </c>
      <c r="V47">
        <v>295840.85602184501</v>
      </c>
      <c r="W47">
        <v>71.997783606187596</v>
      </c>
      <c r="X47">
        <v>406.34660556890299</v>
      </c>
      <c r="Y47">
        <v>465.529796505006</v>
      </c>
      <c r="Z47">
        <v>1322054.9115917799</v>
      </c>
      <c r="AA47">
        <v>297113.67472365499</v>
      </c>
      <c r="AB47">
        <v>71.997783606187596</v>
      </c>
      <c r="AC47">
        <v>469.99332918709501</v>
      </c>
      <c r="AD47">
        <v>540.98071565241503</v>
      </c>
      <c r="AE47">
        <v>1E-3</v>
      </c>
      <c r="AF47">
        <f t="shared" si="0"/>
        <v>31.33912500261194</v>
      </c>
      <c r="AG47">
        <f t="shared" si="1"/>
        <v>0.91798947906275785</v>
      </c>
      <c r="AH47">
        <v>1</v>
      </c>
      <c r="AI47">
        <v>0.96467316055734098</v>
      </c>
      <c r="AJ47">
        <v>97.759507209170494</v>
      </c>
      <c r="AK47">
        <v>127.740957538185</v>
      </c>
      <c r="AL47">
        <v>1141.6442296166099</v>
      </c>
      <c r="AM47">
        <f t="shared" si="2"/>
        <v>97.759507209170494</v>
      </c>
      <c r="AN47">
        <f t="shared" si="3"/>
        <v>70.987386465320014</v>
      </c>
    </row>
    <row r="48" spans="1:40" x14ac:dyDescent="0.45">
      <c r="A48">
        <v>88571428.571428493</v>
      </c>
      <c r="B48" t="s">
        <v>187</v>
      </c>
      <c r="C48">
        <v>88571428.571428493</v>
      </c>
      <c r="D48">
        <v>32.0611933495803</v>
      </c>
      <c r="E48">
        <v>4478119.8440510398</v>
      </c>
      <c r="F48">
        <v>4.4781198440510401</v>
      </c>
      <c r="G48">
        <v>793.50799369927802</v>
      </c>
      <c r="H48">
        <v>1.0599987645973901</v>
      </c>
      <c r="I48">
        <v>4.4960376710408196</v>
      </c>
      <c r="J48">
        <v>0.98</v>
      </c>
      <c r="K48">
        <v>88571428.571428493</v>
      </c>
      <c r="L48">
        <v>88.571428571428498</v>
      </c>
      <c r="M48">
        <v>4070726.49307909</v>
      </c>
      <c r="N48">
        <v>4.0707264930790901</v>
      </c>
      <c r="O48">
        <v>816.45224126014602</v>
      </c>
      <c r="P48">
        <v>11.7352716047084</v>
      </c>
      <c r="Q48">
        <v>77306781.246971801</v>
      </c>
      <c r="R48">
        <v>77.306781246971894</v>
      </c>
      <c r="S48">
        <v>405.20656483291998</v>
      </c>
      <c r="T48">
        <v>415.53721563855999</v>
      </c>
      <c r="U48">
        <v>386599.80290780799</v>
      </c>
      <c r="V48">
        <v>287295.67671083001</v>
      </c>
      <c r="W48">
        <v>69.851029010561007</v>
      </c>
      <c r="X48">
        <v>405.35221991765098</v>
      </c>
      <c r="Y48">
        <v>465.31174342364301</v>
      </c>
      <c r="Z48">
        <v>1315818.6555542799</v>
      </c>
      <c r="AA48">
        <v>288535.19814364403</v>
      </c>
      <c r="AB48">
        <v>69.851029010561007</v>
      </c>
      <c r="AC48">
        <v>468.87595263186398</v>
      </c>
      <c r="AD48">
        <v>539.19528324960697</v>
      </c>
      <c r="AE48">
        <v>1E-3</v>
      </c>
      <c r="AF48">
        <f t="shared" si="0"/>
        <v>31.124816240858681</v>
      </c>
      <c r="AG48">
        <f t="shared" si="1"/>
        <v>0.93637710872161861</v>
      </c>
      <c r="AH48">
        <v>1</v>
      </c>
      <c r="AI48">
        <v>0.96466669666222804</v>
      </c>
      <c r="AJ48">
        <v>97.764922629810997</v>
      </c>
      <c r="AK48">
        <v>120.18347013381</v>
      </c>
      <c r="AL48">
        <v>1133.8264794269301</v>
      </c>
      <c r="AM48">
        <f t="shared" si="2"/>
        <v>97.764922629810997</v>
      </c>
      <c r="AN48">
        <f t="shared" si="3"/>
        <v>70.319330617742992</v>
      </c>
    </row>
    <row r="49" spans="1:40" x14ac:dyDescent="0.45">
      <c r="A49">
        <v>85714285.714285702</v>
      </c>
      <c r="B49" t="s">
        <v>187</v>
      </c>
      <c r="C49">
        <v>85714285.714285702</v>
      </c>
      <c r="D49">
        <v>31.851495600513001</v>
      </c>
      <c r="E49">
        <v>4344733.65653913</v>
      </c>
      <c r="F49">
        <v>4.3447336565391304</v>
      </c>
      <c r="G49">
        <v>791.05688910986498</v>
      </c>
      <c r="H49">
        <v>1.05999876216501</v>
      </c>
      <c r="I49">
        <v>4.5823400786830897</v>
      </c>
      <c r="J49">
        <v>0.98</v>
      </c>
      <c r="K49">
        <v>85714285.714285702</v>
      </c>
      <c r="L49">
        <v>85.714285714285694</v>
      </c>
      <c r="M49">
        <v>3949442.0809309301</v>
      </c>
      <c r="N49">
        <v>3.9494420809309299</v>
      </c>
      <c r="O49">
        <v>813.96388632853302</v>
      </c>
      <c r="P49">
        <v>11.3799827243295</v>
      </c>
      <c r="Q49">
        <v>74475974.580292106</v>
      </c>
      <c r="R49">
        <v>74.475974580292103</v>
      </c>
      <c r="S49">
        <v>404.20072437975102</v>
      </c>
      <c r="T49">
        <v>414.72786725158801</v>
      </c>
      <c r="U49">
        <v>377940.01943213103</v>
      </c>
      <c r="V49">
        <v>278853.30154924002</v>
      </c>
      <c r="W49">
        <v>67.784544226361604</v>
      </c>
      <c r="X49">
        <v>404.34595102217202</v>
      </c>
      <c r="Y49">
        <v>465.09298678000101</v>
      </c>
      <c r="Z49">
        <v>1309585.42966327</v>
      </c>
      <c r="AA49">
        <v>280059.65711685899</v>
      </c>
      <c r="AB49">
        <v>67.784544226361604</v>
      </c>
      <c r="AC49">
        <v>467.72494234123201</v>
      </c>
      <c r="AD49">
        <v>537.40526578712604</v>
      </c>
      <c r="AE49">
        <v>1E-3</v>
      </c>
      <c r="AF49">
        <f t="shared" si="0"/>
        <v>30.903128868950194</v>
      </c>
      <c r="AG49">
        <f t="shared" si="1"/>
        <v>0.94836673156280682</v>
      </c>
      <c r="AH49">
        <v>1</v>
      </c>
      <c r="AI49">
        <v>0.96442016586235402</v>
      </c>
      <c r="AJ49">
        <v>97.009580547313803</v>
      </c>
      <c r="AK49">
        <v>117.042935629178</v>
      </c>
      <c r="AL49">
        <v>1125.8582521122701</v>
      </c>
      <c r="AM49">
        <f t="shared" si="2"/>
        <v>97.009580547313803</v>
      </c>
      <c r="AN49">
        <f t="shared" si="3"/>
        <v>69.680323445894032</v>
      </c>
    </row>
    <row r="50" spans="1:40" x14ac:dyDescent="0.45">
      <c r="A50">
        <v>82857142.857142806</v>
      </c>
      <c r="B50" t="s">
        <v>187</v>
      </c>
      <c r="C50">
        <v>82857142.857142806</v>
      </c>
      <c r="D50">
        <v>31.627045444757901</v>
      </c>
      <c r="E50">
        <v>4211452.0217099497</v>
      </c>
      <c r="F50">
        <v>4.2114520217099498</v>
      </c>
      <c r="G50">
        <v>788.46226782838698</v>
      </c>
      <c r="H50">
        <v>1.05999875898386</v>
      </c>
      <c r="I50">
        <v>4.6680985763171599</v>
      </c>
      <c r="J50">
        <v>0.98</v>
      </c>
      <c r="K50">
        <v>82857142.857142806</v>
      </c>
      <c r="L50">
        <v>82.857142857142804</v>
      </c>
      <c r="M50">
        <v>3828247.7718028701</v>
      </c>
      <c r="N50">
        <v>3.8282477718028698</v>
      </c>
      <c r="O50">
        <v>811.31822148217805</v>
      </c>
      <c r="P50">
        <v>11.025014876802601</v>
      </c>
      <c r="Q50">
        <v>71644452.701244697</v>
      </c>
      <c r="R50">
        <v>71.644452701244703</v>
      </c>
      <c r="S50">
        <v>403.16976122171098</v>
      </c>
      <c r="T50">
        <v>413.90312570957599</v>
      </c>
      <c r="U50">
        <v>369276.96753004001</v>
      </c>
      <c r="V50">
        <v>270410.00271607499</v>
      </c>
      <c r="W50">
        <v>65.723441525145105</v>
      </c>
      <c r="X50">
        <v>403.31453830828798</v>
      </c>
      <c r="Y50">
        <v>464.87297937814299</v>
      </c>
      <c r="Z50">
        <v>1303339.89305171</v>
      </c>
      <c r="AA50">
        <v>271583.00336697203</v>
      </c>
      <c r="AB50">
        <v>65.723441525145105</v>
      </c>
      <c r="AC50">
        <v>466.54547059269601</v>
      </c>
      <c r="AD50">
        <v>535.57708181457099</v>
      </c>
      <c r="AE50">
        <v>1E-3</v>
      </c>
      <c r="AF50">
        <f t="shared" si="0"/>
        <v>30.673978879028137</v>
      </c>
      <c r="AG50">
        <f t="shared" si="1"/>
        <v>0.95306656572976323</v>
      </c>
      <c r="AH50">
        <v>1</v>
      </c>
      <c r="AI50">
        <v>0.96416685638636501</v>
      </c>
      <c r="AJ50">
        <v>96.193770532958695</v>
      </c>
      <c r="AK50">
        <v>113.923627868578</v>
      </c>
      <c r="AL50">
        <v>1117.69651701162</v>
      </c>
      <c r="AM50">
        <f t="shared" si="2"/>
        <v>96.193770532958695</v>
      </c>
      <c r="AN50">
        <f t="shared" si="3"/>
        <v>69.031611221874982</v>
      </c>
    </row>
    <row r="51" spans="1:40" x14ac:dyDescent="0.45">
      <c r="A51">
        <v>80000000</v>
      </c>
      <c r="B51" t="s">
        <v>187</v>
      </c>
      <c r="C51">
        <v>80000000</v>
      </c>
      <c r="D51">
        <v>31.386322562974801</v>
      </c>
      <c r="E51">
        <v>4078278.31750509</v>
      </c>
      <c r="F51">
        <v>4.0782783175050898</v>
      </c>
      <c r="G51">
        <v>785.71435022917206</v>
      </c>
      <c r="H51">
        <v>1.0599987552710799</v>
      </c>
      <c r="I51">
        <v>4.75354347722004</v>
      </c>
      <c r="J51">
        <v>0.98</v>
      </c>
      <c r="K51">
        <v>80000000</v>
      </c>
      <c r="L51">
        <v>80</v>
      </c>
      <c r="M51">
        <v>3707146.12818838</v>
      </c>
      <c r="N51">
        <v>3.7071461281883802</v>
      </c>
      <c r="O51">
        <v>808.50104751138099</v>
      </c>
      <c r="P51">
        <v>10.6703960194007</v>
      </c>
      <c r="Q51">
        <v>68812246.189997405</v>
      </c>
      <c r="R51">
        <v>68.812246189997396</v>
      </c>
      <c r="S51">
        <v>402.11222566836602</v>
      </c>
      <c r="T51">
        <v>413.06232409493299</v>
      </c>
      <c r="U51">
        <v>360610.690663716</v>
      </c>
      <c r="V51">
        <v>261965.857675356</v>
      </c>
      <c r="W51">
        <v>63.667724319575797</v>
      </c>
      <c r="X51">
        <v>402.25653144815999</v>
      </c>
      <c r="Y51">
        <v>464.65178851426998</v>
      </c>
      <c r="Z51">
        <v>1297084.2833303299</v>
      </c>
      <c r="AA51">
        <v>263105.31772838801</v>
      </c>
      <c r="AB51">
        <v>63.667724319575797</v>
      </c>
      <c r="AC51">
        <v>465.33577684558099</v>
      </c>
      <c r="AD51">
        <v>533.70877673794303</v>
      </c>
      <c r="AE51">
        <v>1E-3</v>
      </c>
      <c r="AF51">
        <f t="shared" si="0"/>
        <v>30.437363252711023</v>
      </c>
      <c r="AG51">
        <f t="shared" si="1"/>
        <v>0.94895931026377767</v>
      </c>
      <c r="AH51">
        <v>1</v>
      </c>
      <c r="AI51">
        <v>0.96390774771319598</v>
      </c>
      <c r="AJ51">
        <v>95.315461116549102</v>
      </c>
      <c r="AK51">
        <v>110.814507952444</v>
      </c>
      <c r="AL51">
        <v>1109.32103214478</v>
      </c>
      <c r="AM51">
        <f t="shared" si="2"/>
        <v>95.315461116549102</v>
      </c>
      <c r="AN51">
        <f t="shared" si="3"/>
        <v>68.372999892362031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E420-5972-472E-9458-24E7A7EA1516}">
  <dimension ref="A1:AO51"/>
  <sheetViews>
    <sheetView topLeftCell="O11" workbookViewId="0">
      <selection activeCell="AF2" sqref="AF2:AG51"/>
    </sheetView>
  </sheetViews>
  <sheetFormatPr defaultRowHeight="14.25" x14ac:dyDescent="0.45"/>
  <sheetData>
    <row r="1" spans="1:41" x14ac:dyDescent="0.45">
      <c r="B1" t="s">
        <v>0</v>
      </c>
      <c r="C1" t="s">
        <v>8</v>
      </c>
      <c r="D1" t="s">
        <v>188</v>
      </c>
      <c r="E1" t="s">
        <v>189</v>
      </c>
      <c r="F1" t="s">
        <v>211</v>
      </c>
      <c r="G1" t="s">
        <v>190</v>
      </c>
      <c r="H1" t="s">
        <v>4</v>
      </c>
      <c r="I1" t="s">
        <v>191</v>
      </c>
      <c r="J1" t="s">
        <v>5</v>
      </c>
      <c r="K1" t="s">
        <v>8</v>
      </c>
      <c r="L1" t="s">
        <v>212</v>
      </c>
      <c r="M1" t="s">
        <v>192</v>
      </c>
      <c r="N1" t="s">
        <v>206</v>
      </c>
      <c r="O1" t="s">
        <v>193</v>
      </c>
      <c r="P1" t="s">
        <v>194</v>
      </c>
      <c r="Q1" t="s">
        <v>207</v>
      </c>
      <c r="R1" t="s">
        <v>208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204</v>
      </c>
      <c r="AC1" t="s">
        <v>209</v>
      </c>
      <c r="AD1" t="s">
        <v>210</v>
      </c>
      <c r="AE1" t="s">
        <v>205</v>
      </c>
      <c r="AF1" t="s">
        <v>213</v>
      </c>
      <c r="AG1" t="s">
        <v>214</v>
      </c>
      <c r="AH1" t="s">
        <v>215</v>
      </c>
      <c r="AI1" t="s">
        <v>216</v>
      </c>
      <c r="AJ1" t="s">
        <v>218</v>
      </c>
      <c r="AK1" t="s">
        <v>219</v>
      </c>
      <c r="AL1" t="s">
        <v>220</v>
      </c>
      <c r="AM1" t="s">
        <v>220</v>
      </c>
      <c r="AN1" t="s">
        <v>221</v>
      </c>
      <c r="AO1" t="s">
        <v>222</v>
      </c>
    </row>
    <row r="2" spans="1:41" x14ac:dyDescent="0.45">
      <c r="A2">
        <v>220000000</v>
      </c>
      <c r="B2" t="s">
        <v>187</v>
      </c>
      <c r="C2">
        <v>220000000</v>
      </c>
      <c r="D2">
        <v>34.749480460023001</v>
      </c>
      <c r="E2">
        <v>10907767.017832899</v>
      </c>
      <c r="F2">
        <v>10.907767017832899</v>
      </c>
      <c r="G2">
        <v>820.70812634257697</v>
      </c>
      <c r="H2">
        <v>0.98484637348222903</v>
      </c>
      <c r="I2">
        <v>3.0000962321415301</v>
      </c>
      <c r="J2">
        <v>0.98</v>
      </c>
      <c r="K2">
        <v>220000000</v>
      </c>
      <c r="L2">
        <v>220</v>
      </c>
      <c r="M2">
        <v>9915947.8917357102</v>
      </c>
      <c r="N2">
        <v>9.9159478917357102</v>
      </c>
      <c r="O2">
        <v>827.99927835735002</v>
      </c>
      <c r="P2">
        <v>28.867417115019901</v>
      </c>
      <c r="Q2">
        <v>206110921.977763</v>
      </c>
      <c r="R2">
        <v>206.11092197776301</v>
      </c>
      <c r="S2">
        <v>436.80700039093898</v>
      </c>
      <c r="T2">
        <v>442.76657541818599</v>
      </c>
      <c r="U2">
        <v>784851.85822088097</v>
      </c>
      <c r="V2">
        <v>677880.54032919998</v>
      </c>
      <c r="W2">
        <v>177.96474570953501</v>
      </c>
      <c r="X2">
        <v>436.94591111482998</v>
      </c>
      <c r="Y2">
        <v>472.30678806121301</v>
      </c>
      <c r="Z2">
        <v>1527688.46578278</v>
      </c>
      <c r="AA2">
        <v>680234.27491088398</v>
      </c>
      <c r="AB2">
        <v>177.96474570953501</v>
      </c>
      <c r="AC2">
        <v>507.71757410743697</v>
      </c>
      <c r="AD2">
        <v>599.36813984771004</v>
      </c>
      <c r="AE2">
        <v>1E-3</v>
      </c>
      <c r="AF2">
        <f>IF(R2&gt;130,-0.00012682*R2^2 + 0.049725*R2 + 29.578,-0.00046196*R2^2 + 0.14843*R2 + 22.411)</f>
        <v>34.439334859400311</v>
      </c>
      <c r="AG2">
        <f>D2-AF2</f>
        <v>0.3101456006226897</v>
      </c>
      <c r="AH2">
        <v>1</v>
      </c>
      <c r="AI2">
        <v>0.95723253794196494</v>
      </c>
      <c r="AJ2">
        <v>115.458188107317</v>
      </c>
      <c r="AK2">
        <v>139.95822110505799</v>
      </c>
      <c r="AL2">
        <v>1350.32751410437</v>
      </c>
      <c r="AM2">
        <v>1334.2634293567201</v>
      </c>
      <c r="AN2">
        <f>IF(M2&lt;140,AK2,AL2)</f>
        <v>1350.32751410437</v>
      </c>
      <c r="AO2">
        <f>AD2-AC2</f>
        <v>91.650565740273066</v>
      </c>
    </row>
    <row r="3" spans="1:41" x14ac:dyDescent="0.45">
      <c r="A3">
        <v>217142857.14285699</v>
      </c>
      <c r="B3" t="s">
        <v>187</v>
      </c>
      <c r="C3">
        <v>217142857.14285699</v>
      </c>
      <c r="D3">
        <v>34.745239858912797</v>
      </c>
      <c r="E3">
        <v>10766009.861661401</v>
      </c>
      <c r="F3">
        <v>10.7660098616614</v>
      </c>
      <c r="G3">
        <v>820.63497201950395</v>
      </c>
      <c r="H3">
        <v>0.98570906210799303</v>
      </c>
      <c r="I3">
        <v>3.0000957452248098</v>
      </c>
      <c r="J3">
        <v>0.98</v>
      </c>
      <c r="K3">
        <v>217142857.14285699</v>
      </c>
      <c r="L3">
        <v>217.142857142857</v>
      </c>
      <c r="M3">
        <v>9787075.4871719107</v>
      </c>
      <c r="N3">
        <v>9.7870754871719097</v>
      </c>
      <c r="O3">
        <v>827.99927738217696</v>
      </c>
      <c r="P3">
        <v>28.484151301053199</v>
      </c>
      <c r="Q3">
        <v>203349617.91465199</v>
      </c>
      <c r="R3">
        <v>203.34961791465199</v>
      </c>
      <c r="S3">
        <v>436.30516839781097</v>
      </c>
      <c r="T3">
        <v>442.31371993322</v>
      </c>
      <c r="U3">
        <v>776281.84704627399</v>
      </c>
      <c r="V3">
        <v>669431.26004782005</v>
      </c>
      <c r="W3">
        <v>175.49146718134801</v>
      </c>
      <c r="X3">
        <v>436.44493929420099</v>
      </c>
      <c r="Y3">
        <v>472.24964960708797</v>
      </c>
      <c r="Z3">
        <v>1525856.45646756</v>
      </c>
      <c r="AA3">
        <v>671776.105711704</v>
      </c>
      <c r="AB3">
        <v>175.49146718134801</v>
      </c>
      <c r="AC3">
        <v>507.13817990300402</v>
      </c>
      <c r="AD3">
        <v>598.37970551070202</v>
      </c>
      <c r="AE3">
        <v>1E-3</v>
      </c>
      <c r="AF3">
        <f t="shared" ref="AF3:AF51" si="0">IF(R3&gt;130,-0.00012682*R3^2 + 0.049725*R3 + 29.578,-0.00046196*R3^2 + 0.14843*R3 + 22.411)</f>
        <v>34.445417420418714</v>
      </c>
      <c r="AG3">
        <f t="shared" ref="AG3:AG51" si="1">D3-AF3</f>
        <v>0.29982243849408263</v>
      </c>
      <c r="AH3">
        <v>1</v>
      </c>
      <c r="AI3">
        <v>0.95743716547036095</v>
      </c>
      <c r="AJ3">
        <v>115.24001520595</v>
      </c>
      <c r="AK3">
        <v>141.17314692751799</v>
      </c>
      <c r="AL3">
        <v>1346.2128142300601</v>
      </c>
      <c r="AM3">
        <v>1330.2676208237799</v>
      </c>
      <c r="AN3">
        <f t="shared" ref="AN3:AN51" si="2">IF(M3&lt;140,AK3,AL3)</f>
        <v>1346.2128142300601</v>
      </c>
      <c r="AO3">
        <f t="shared" ref="AO3:AO51" si="3">AD3-AC3</f>
        <v>91.241525607698009</v>
      </c>
    </row>
    <row r="4" spans="1:41" x14ac:dyDescent="0.45">
      <c r="A4">
        <v>214285714.285714</v>
      </c>
      <c r="B4" t="s">
        <v>187</v>
      </c>
      <c r="C4">
        <v>214285714.285714</v>
      </c>
      <c r="D4">
        <v>34.740003152905203</v>
      </c>
      <c r="E4">
        <v>10624340.475063</v>
      </c>
      <c r="F4">
        <v>10.624340475063001</v>
      </c>
      <c r="G4">
        <v>820.545520933533</v>
      </c>
      <c r="H4">
        <v>0.98662865404664102</v>
      </c>
      <c r="I4">
        <v>3.00009544248663</v>
      </c>
      <c r="J4">
        <v>0.98</v>
      </c>
      <c r="K4">
        <v>214285714.285714</v>
      </c>
      <c r="L4">
        <v>214.28571428571399</v>
      </c>
      <c r="M4">
        <v>9658282.7586209197</v>
      </c>
      <c r="N4">
        <v>9.6582827586209206</v>
      </c>
      <c r="O4">
        <v>827.99927644109596</v>
      </c>
      <c r="P4">
        <v>28.1013099253747</v>
      </c>
      <c r="Q4">
        <v>200586260.01387399</v>
      </c>
      <c r="R4">
        <v>200.58626001387401</v>
      </c>
      <c r="S4">
        <v>435.79837327283201</v>
      </c>
      <c r="T4">
        <v>441.85687148701999</v>
      </c>
      <c r="U4">
        <v>767711.55625703395</v>
      </c>
      <c r="V4">
        <v>660983.59839729499</v>
      </c>
      <c r="W4">
        <v>173.02362395190301</v>
      </c>
      <c r="X4">
        <v>435.93896074323698</v>
      </c>
      <c r="Y4">
        <v>472.186745096339</v>
      </c>
      <c r="Z4">
        <v>1523841.55382351</v>
      </c>
      <c r="AA4">
        <v>663318.47716052004</v>
      </c>
      <c r="AB4">
        <v>173.02362395190301</v>
      </c>
      <c r="AC4">
        <v>506.55214583764399</v>
      </c>
      <c r="AD4">
        <v>597.38191171027802</v>
      </c>
      <c r="AE4">
        <v>1E-3</v>
      </c>
      <c r="AF4">
        <f t="shared" si="0"/>
        <v>34.449568393070138</v>
      </c>
      <c r="AG4">
        <f t="shared" si="1"/>
        <v>0.29043475983506539</v>
      </c>
      <c r="AH4">
        <v>1</v>
      </c>
      <c r="AI4">
        <v>0.95764139451292696</v>
      </c>
      <c r="AJ4">
        <v>115.011533311912</v>
      </c>
      <c r="AK4">
        <v>142.38275366526199</v>
      </c>
      <c r="AL4">
        <v>1342.09249186032</v>
      </c>
      <c r="AM4">
        <v>1326.3072426261101</v>
      </c>
      <c r="AN4">
        <f t="shared" si="2"/>
        <v>1342.09249186032</v>
      </c>
      <c r="AO4">
        <f t="shared" si="3"/>
        <v>90.829765872634027</v>
      </c>
    </row>
    <row r="5" spans="1:41" x14ac:dyDescent="0.45">
      <c r="A5">
        <v>211428571.42857099</v>
      </c>
      <c r="B5" t="s">
        <v>187</v>
      </c>
      <c r="C5">
        <v>211428571.42857099</v>
      </c>
      <c r="D5">
        <v>34.733734818810902</v>
      </c>
      <c r="E5">
        <v>10482736.701780099</v>
      </c>
      <c r="F5">
        <v>10.48273670178</v>
      </c>
      <c r="G5">
        <v>820.44908113772703</v>
      </c>
      <c r="H5">
        <v>0.98762522600384905</v>
      </c>
      <c r="I5">
        <v>3.0000952245951602</v>
      </c>
      <c r="J5">
        <v>0.98</v>
      </c>
      <c r="K5">
        <v>211428571.42857099</v>
      </c>
      <c r="L5">
        <v>211.42857142857099</v>
      </c>
      <c r="M5">
        <v>9529549.5777632501</v>
      </c>
      <c r="N5">
        <v>9.52954957776325</v>
      </c>
      <c r="O5">
        <v>827.99927550675102</v>
      </c>
      <c r="P5">
        <v>27.718889416344499</v>
      </c>
      <c r="Q5">
        <v>197820854.164698</v>
      </c>
      <c r="R5">
        <v>197.82085416469801</v>
      </c>
      <c r="S5">
        <v>435.28630262200801</v>
      </c>
      <c r="T5">
        <v>441.39577130293901</v>
      </c>
      <c r="U5">
        <v>759137.70249874599</v>
      </c>
      <c r="V5">
        <v>652534.319215453</v>
      </c>
      <c r="W5">
        <v>170.56025185060801</v>
      </c>
      <c r="X5">
        <v>435.42766443520799</v>
      </c>
      <c r="Y5">
        <v>472.11818270844998</v>
      </c>
      <c r="Z5">
        <v>1521647.7867093501</v>
      </c>
      <c r="AA5">
        <v>654858.18637858098</v>
      </c>
      <c r="AB5">
        <v>170.56025185060801</v>
      </c>
      <c r="AC5">
        <v>505.95932326738699</v>
      </c>
      <c r="AD5">
        <v>596.37442641228597</v>
      </c>
      <c r="AE5">
        <v>1E-3</v>
      </c>
      <c r="AF5">
        <f t="shared" si="0"/>
        <v>34.451783456110007</v>
      </c>
      <c r="AG5">
        <f t="shared" si="1"/>
        <v>0.28195136270089449</v>
      </c>
      <c r="AH5">
        <v>1</v>
      </c>
      <c r="AI5">
        <v>0.95784529402614305</v>
      </c>
      <c r="AJ5">
        <v>114.773415769243</v>
      </c>
      <c r="AK5">
        <v>143.58709061645399</v>
      </c>
      <c r="AL5">
        <v>1337.98349578855</v>
      </c>
      <c r="AM5">
        <v>1322.37718152355</v>
      </c>
      <c r="AN5">
        <f t="shared" si="2"/>
        <v>1337.98349578855</v>
      </c>
      <c r="AO5">
        <f t="shared" si="3"/>
        <v>90.415103144898978</v>
      </c>
    </row>
    <row r="6" spans="1:41" x14ac:dyDescent="0.45">
      <c r="A6">
        <v>208571428.571428</v>
      </c>
      <c r="B6" t="s">
        <v>187</v>
      </c>
      <c r="C6">
        <v>208571428.571428</v>
      </c>
      <c r="D6">
        <v>34.726410509648197</v>
      </c>
      <c r="E6">
        <v>10341217.5267125</v>
      </c>
      <c r="F6">
        <v>10.3412175267125</v>
      </c>
      <c r="G6">
        <v>820.33601773124701</v>
      </c>
      <c r="H6">
        <v>0.98867706370137798</v>
      </c>
      <c r="I6">
        <v>3.0000950448921699</v>
      </c>
      <c r="J6">
        <v>0.98</v>
      </c>
      <c r="K6">
        <v>208571428.571428</v>
      </c>
      <c r="L6">
        <v>208.57142857142799</v>
      </c>
      <c r="M6">
        <v>9400893.2335089501</v>
      </c>
      <c r="N6">
        <v>9.4008932335089401</v>
      </c>
      <c r="O6">
        <v>827.99927458931404</v>
      </c>
      <c r="P6">
        <v>27.336881255410301</v>
      </c>
      <c r="Q6">
        <v>195053444.387326</v>
      </c>
      <c r="R6">
        <v>195.05344438732601</v>
      </c>
      <c r="S6">
        <v>434.76900015567497</v>
      </c>
      <c r="T6">
        <v>440.93048258792101</v>
      </c>
      <c r="U6">
        <v>750563.07511449303</v>
      </c>
      <c r="V6">
        <v>644086.17376153497</v>
      </c>
      <c r="W6">
        <v>168.10219986675</v>
      </c>
      <c r="X6">
        <v>434.91109482831001</v>
      </c>
      <c r="Y6">
        <v>472.04410878413</v>
      </c>
      <c r="Z6">
        <v>1519280.43743721</v>
      </c>
      <c r="AA6">
        <v>646398.02375877998</v>
      </c>
      <c r="AB6">
        <v>168.10219986675</v>
      </c>
      <c r="AC6">
        <v>505.35946431731003</v>
      </c>
      <c r="AD6">
        <v>595.35715587514096</v>
      </c>
      <c r="AE6">
        <v>1E-3</v>
      </c>
      <c r="AF6">
        <f t="shared" si="0"/>
        <v>34.452058311215232</v>
      </c>
      <c r="AG6">
        <f t="shared" si="1"/>
        <v>0.27435219843296466</v>
      </c>
      <c r="AH6">
        <v>1</v>
      </c>
      <c r="AI6">
        <v>0.95804878969918505</v>
      </c>
      <c r="AJ6">
        <v>114.524640558548</v>
      </c>
      <c r="AK6">
        <v>144.786266529979</v>
      </c>
      <c r="AL6">
        <v>1333.8683374081199</v>
      </c>
      <c r="AM6">
        <v>1318.4838274683</v>
      </c>
      <c r="AN6">
        <f t="shared" si="2"/>
        <v>1333.8683374081199</v>
      </c>
      <c r="AO6">
        <f t="shared" si="3"/>
        <v>89.997691557830933</v>
      </c>
    </row>
    <row r="7" spans="1:41" x14ac:dyDescent="0.45">
      <c r="A7">
        <v>205714285.71428499</v>
      </c>
      <c r="B7" t="s">
        <v>187</v>
      </c>
      <c r="C7">
        <v>205714285.71428499</v>
      </c>
      <c r="D7">
        <v>34.717977613915302</v>
      </c>
      <c r="E7">
        <v>10199766.740034699</v>
      </c>
      <c r="F7">
        <v>10.199766740034701</v>
      </c>
      <c r="G7">
        <v>820.21417885430401</v>
      </c>
      <c r="H7">
        <v>0.98980359003146401</v>
      </c>
      <c r="I7">
        <v>3.0000948804839598</v>
      </c>
      <c r="J7">
        <v>0.98</v>
      </c>
      <c r="K7">
        <v>205714285.71428499</v>
      </c>
      <c r="L7">
        <v>205.71428571428501</v>
      </c>
      <c r="M7">
        <v>9272298.9811954107</v>
      </c>
      <c r="N7">
        <v>9.2722989811954104</v>
      </c>
      <c r="O7">
        <v>827.99927367185296</v>
      </c>
      <c r="P7">
        <v>26.955292616090901</v>
      </c>
      <c r="Q7">
        <v>192284037.25773001</v>
      </c>
      <c r="R7">
        <v>192.28403725773001</v>
      </c>
      <c r="S7">
        <v>434.24617487146799</v>
      </c>
      <c r="T7">
        <v>440.46076868516701</v>
      </c>
      <c r="U7">
        <v>741984.96421806596</v>
      </c>
      <c r="V7">
        <v>635636.49305312196</v>
      </c>
      <c r="W7">
        <v>165.648678703858</v>
      </c>
      <c r="X7">
        <v>434.38896216211998</v>
      </c>
      <c r="Y7">
        <v>471.96462665790898</v>
      </c>
      <c r="Z7">
        <v>1516743.44139473</v>
      </c>
      <c r="AA7">
        <v>637935.35164706502</v>
      </c>
      <c r="AB7">
        <v>165.648678703858</v>
      </c>
      <c r="AC7">
        <v>504.752419533058</v>
      </c>
      <c r="AD7">
        <v>594.32978621957295</v>
      </c>
      <c r="AE7">
        <v>1E-3</v>
      </c>
      <c r="AF7">
        <f t="shared" si="0"/>
        <v>34.450388744832992</v>
      </c>
      <c r="AG7">
        <f t="shared" si="1"/>
        <v>0.26758886908231005</v>
      </c>
      <c r="AH7">
        <v>1</v>
      </c>
      <c r="AI7">
        <v>0.95825193953933696</v>
      </c>
      <c r="AJ7">
        <v>114.26586489320999</v>
      </c>
      <c r="AK7">
        <v>145.980192713885</v>
      </c>
      <c r="AL7">
        <v>1329.7635082132799</v>
      </c>
      <c r="AM7">
        <v>1314.6224026909199</v>
      </c>
      <c r="AN7">
        <f t="shared" si="2"/>
        <v>1329.7635082132799</v>
      </c>
      <c r="AO7">
        <f t="shared" si="3"/>
        <v>89.577366686514949</v>
      </c>
    </row>
    <row r="8" spans="1:41" x14ac:dyDescent="0.45">
      <c r="A8">
        <v>202857142.857142</v>
      </c>
      <c r="B8" t="s">
        <v>187</v>
      </c>
      <c r="C8">
        <v>202857142.857142</v>
      </c>
      <c r="D8">
        <v>34.708405978301201</v>
      </c>
      <c r="E8">
        <v>10058376.180879701</v>
      </c>
      <c r="F8">
        <v>10.0583761808797</v>
      </c>
      <c r="G8">
        <v>820.08660468290498</v>
      </c>
      <c r="H8">
        <v>0.99100993424862505</v>
      </c>
      <c r="I8">
        <v>3.0000948916450998</v>
      </c>
      <c r="J8">
        <v>0.98</v>
      </c>
      <c r="K8">
        <v>202857142.857142</v>
      </c>
      <c r="L8">
        <v>202.85714285714201</v>
      </c>
      <c r="M8">
        <v>9143759.3313046694</v>
      </c>
      <c r="N8">
        <v>9.1437593313046701</v>
      </c>
      <c r="O8">
        <v>827.99927277563199</v>
      </c>
      <c r="P8">
        <v>26.574112661288702</v>
      </c>
      <c r="Q8">
        <v>189512649.42348099</v>
      </c>
      <c r="R8">
        <v>189.51264942348101</v>
      </c>
      <c r="S8">
        <v>433.71762312668801</v>
      </c>
      <c r="T8">
        <v>439.98647330787401</v>
      </c>
      <c r="U8">
        <v>733402.25908827898</v>
      </c>
      <c r="V8">
        <v>627184.18560051895</v>
      </c>
      <c r="W8">
        <v>163.199367442865</v>
      </c>
      <c r="X8">
        <v>433.86106384480502</v>
      </c>
      <c r="Y8">
        <v>471.87984653974098</v>
      </c>
      <c r="Z8">
        <v>1514040.9811843401</v>
      </c>
      <c r="AA8">
        <v>629469.11039948801</v>
      </c>
      <c r="AB8">
        <v>163.199367442865</v>
      </c>
      <c r="AC8">
        <v>504.13798698012499</v>
      </c>
      <c r="AD8">
        <v>593.29203789165899</v>
      </c>
      <c r="AE8">
        <v>1E-3</v>
      </c>
      <c r="AF8">
        <f t="shared" si="0"/>
        <v>34.446770575533648</v>
      </c>
      <c r="AG8">
        <f t="shared" si="1"/>
        <v>0.2616354027675527</v>
      </c>
      <c r="AH8">
        <v>1</v>
      </c>
      <c r="AI8">
        <v>0.95845476519095496</v>
      </c>
      <c r="AJ8">
        <v>113.99720932909401</v>
      </c>
      <c r="AK8">
        <v>147.16899732251599</v>
      </c>
      <c r="AL8">
        <v>1325.67366484677</v>
      </c>
      <c r="AM8">
        <v>1310.7948221229999</v>
      </c>
      <c r="AN8">
        <f t="shared" si="2"/>
        <v>1325.67366484677</v>
      </c>
      <c r="AO8">
        <f t="shared" si="3"/>
        <v>89.154050911534</v>
      </c>
    </row>
    <row r="9" spans="1:41" x14ac:dyDescent="0.45">
      <c r="A9">
        <v>200000000</v>
      </c>
      <c r="B9" t="s">
        <v>187</v>
      </c>
      <c r="C9">
        <v>200000000</v>
      </c>
      <c r="D9">
        <v>34.697667765932202</v>
      </c>
      <c r="E9">
        <v>9917080.0985344704</v>
      </c>
      <c r="F9">
        <v>9.9170800985344698</v>
      </c>
      <c r="G9">
        <v>819.93483299905301</v>
      </c>
      <c r="H9">
        <v>0.99225650464415704</v>
      </c>
      <c r="I9">
        <v>3.0000948739408901</v>
      </c>
      <c r="J9">
        <v>0.98</v>
      </c>
      <c r="K9">
        <v>200000000</v>
      </c>
      <c r="L9">
        <v>200</v>
      </c>
      <c r="M9">
        <v>9015305.5412757397</v>
      </c>
      <c r="N9">
        <v>9.0153055412757404</v>
      </c>
      <c r="O9">
        <v>827.99927189729897</v>
      </c>
      <c r="P9">
        <v>26.193334333883001</v>
      </c>
      <c r="Q9">
        <v>186739345.90557501</v>
      </c>
      <c r="R9">
        <v>186.73934590557499</v>
      </c>
      <c r="S9">
        <v>433.18353438618402</v>
      </c>
      <c r="T9">
        <v>439.50779394165698</v>
      </c>
      <c r="U9">
        <v>724820.26036478695</v>
      </c>
      <c r="V9">
        <v>618734.47453000897</v>
      </c>
      <c r="W9">
        <v>160.75583041602101</v>
      </c>
      <c r="X9">
        <v>433.32758988328197</v>
      </c>
      <c r="Y9">
        <v>471.78993873834798</v>
      </c>
      <c r="Z9">
        <v>1511179.1748207801</v>
      </c>
      <c r="AA9">
        <v>621004.56466973003</v>
      </c>
      <c r="AB9">
        <v>160.75583041602101</v>
      </c>
      <c r="AC9">
        <v>503.51582455429599</v>
      </c>
      <c r="AD9">
        <v>592.24389418048304</v>
      </c>
      <c r="AE9">
        <v>1E-3</v>
      </c>
      <c r="AF9">
        <f t="shared" si="0"/>
        <v>34.441199779876648</v>
      </c>
      <c r="AG9">
        <f t="shared" si="1"/>
        <v>0.25646798605555432</v>
      </c>
      <c r="AH9">
        <v>1</v>
      </c>
      <c r="AI9">
        <v>0.95865713927495499</v>
      </c>
      <c r="AJ9">
        <v>113.716702089786</v>
      </c>
      <c r="AK9">
        <v>148.35277814202999</v>
      </c>
      <c r="AL9">
        <v>1321.5660235642499</v>
      </c>
      <c r="AM9">
        <v>1307.0099891858699</v>
      </c>
      <c r="AN9">
        <f t="shared" si="2"/>
        <v>1321.5660235642499</v>
      </c>
      <c r="AO9">
        <f t="shared" si="3"/>
        <v>88.72806962618705</v>
      </c>
    </row>
    <row r="10" spans="1:41" x14ac:dyDescent="0.45">
      <c r="A10">
        <v>197142857.14285699</v>
      </c>
      <c r="B10" t="s">
        <v>187</v>
      </c>
      <c r="C10">
        <v>197142857.14285699</v>
      </c>
      <c r="D10">
        <v>34.685701891700901</v>
      </c>
      <c r="E10">
        <v>9775835.63090555</v>
      </c>
      <c r="F10">
        <v>9.7758356309055507</v>
      </c>
      <c r="G10">
        <v>819.78162892445005</v>
      </c>
      <c r="H10">
        <v>0.993593710247754</v>
      </c>
      <c r="I10">
        <v>3.0000950509137199</v>
      </c>
      <c r="J10">
        <v>0.98</v>
      </c>
      <c r="K10">
        <v>197142857.14285699</v>
      </c>
      <c r="L10">
        <v>197.142857142857</v>
      </c>
      <c r="M10">
        <v>8886898.4886214398</v>
      </c>
      <c r="N10">
        <v>8.8868984886214406</v>
      </c>
      <c r="O10">
        <v>827.99927103883601</v>
      </c>
      <c r="P10">
        <v>25.812960931722401</v>
      </c>
      <c r="Q10">
        <v>183964097.38041601</v>
      </c>
      <c r="R10">
        <v>183.96409738041601</v>
      </c>
      <c r="S10">
        <v>432.64332997505301</v>
      </c>
      <c r="T10">
        <v>439.02424114437798</v>
      </c>
      <c r="U10">
        <v>716231.98684810696</v>
      </c>
      <c r="V10">
        <v>610280.48713650298</v>
      </c>
      <c r="W10">
        <v>158.316023004389</v>
      </c>
      <c r="X10">
        <v>432.78796306549998</v>
      </c>
      <c r="Y10">
        <v>471.694952795289</v>
      </c>
      <c r="Z10">
        <v>1508160.3138238101</v>
      </c>
      <c r="AA10">
        <v>612534.86221629195</v>
      </c>
      <c r="AB10">
        <v>158.316023004389</v>
      </c>
      <c r="AC10">
        <v>502.88586916590299</v>
      </c>
      <c r="AD10">
        <v>591.18483998956503</v>
      </c>
      <c r="AE10">
        <v>1E-3</v>
      </c>
      <c r="AF10">
        <f t="shared" si="0"/>
        <v>34.433672225409801</v>
      </c>
      <c r="AG10">
        <f t="shared" si="1"/>
        <v>0.2520296662911008</v>
      </c>
      <c r="AH10">
        <v>1</v>
      </c>
      <c r="AI10">
        <v>0.95885922691015901</v>
      </c>
      <c r="AJ10">
        <v>113.426499765621</v>
      </c>
      <c r="AK10">
        <v>149.53148353516201</v>
      </c>
      <c r="AL10">
        <v>1317.48301797454</v>
      </c>
      <c r="AM10">
        <v>1303.2547680899299</v>
      </c>
      <c r="AN10">
        <f t="shared" si="2"/>
        <v>1317.48301797454</v>
      </c>
      <c r="AO10">
        <f t="shared" si="3"/>
        <v>88.298970823662046</v>
      </c>
    </row>
    <row r="11" spans="1:41" x14ac:dyDescent="0.45">
      <c r="A11">
        <v>194285714.285714</v>
      </c>
      <c r="B11" t="s">
        <v>187</v>
      </c>
      <c r="C11">
        <v>194285714.285714</v>
      </c>
      <c r="D11">
        <v>34.6726396623624</v>
      </c>
      <c r="E11">
        <v>9634577.4325604495</v>
      </c>
      <c r="F11">
        <v>9.6345774325604499</v>
      </c>
      <c r="G11">
        <v>819.63060465132503</v>
      </c>
      <c r="H11">
        <v>0.99503358074815995</v>
      </c>
      <c r="I11">
        <v>3.0000952176353399</v>
      </c>
      <c r="J11">
        <v>0.98</v>
      </c>
      <c r="K11">
        <v>194285714.285714</v>
      </c>
      <c r="L11">
        <v>194.28571428571399</v>
      </c>
      <c r="M11">
        <v>8758478.1185052302</v>
      </c>
      <c r="N11">
        <v>8.7584781185052307</v>
      </c>
      <c r="O11">
        <v>827.99927192553605</v>
      </c>
      <c r="P11">
        <v>25.432863782412699</v>
      </c>
      <c r="Q11">
        <v>181186958.19149601</v>
      </c>
      <c r="R11">
        <v>181.18695819149599</v>
      </c>
      <c r="S11">
        <v>432.09648295271899</v>
      </c>
      <c r="T11">
        <v>438.53537535508798</v>
      </c>
      <c r="U11">
        <v>707631.65301970695</v>
      </c>
      <c r="V11">
        <v>601816.53312088002</v>
      </c>
      <c r="W11">
        <v>155.87822852835399</v>
      </c>
      <c r="X11">
        <v>432.24165770997803</v>
      </c>
      <c r="Y11">
        <v>471.59493619930203</v>
      </c>
      <c r="Z11">
        <v>1504986.6539224</v>
      </c>
      <c r="AA11">
        <v>604054.33205598104</v>
      </c>
      <c r="AB11">
        <v>155.87822852835399</v>
      </c>
      <c r="AC11">
        <v>502.248326969674</v>
      </c>
      <c r="AD11">
        <v>590.114090647073</v>
      </c>
      <c r="AE11">
        <v>1E-3</v>
      </c>
      <c r="AF11">
        <f t="shared" si="0"/>
        <v>34.424184009586263</v>
      </c>
      <c r="AG11">
        <f t="shared" si="1"/>
        <v>0.24845565277613701</v>
      </c>
      <c r="AH11">
        <v>1</v>
      </c>
      <c r="AI11">
        <v>0.95906116741508496</v>
      </c>
      <c r="AJ11">
        <v>113.12776580950499</v>
      </c>
      <c r="AK11">
        <v>150.706732951226</v>
      </c>
      <c r="AL11">
        <v>1313.4330389782201</v>
      </c>
      <c r="AM11">
        <v>1299.5318344591701</v>
      </c>
      <c r="AN11">
        <f t="shared" si="2"/>
        <v>1313.4330389782201</v>
      </c>
      <c r="AO11">
        <f t="shared" si="3"/>
        <v>87.865763677399002</v>
      </c>
    </row>
    <row r="12" spans="1:41" x14ac:dyDescent="0.45">
      <c r="A12">
        <v>191428571.42857099</v>
      </c>
      <c r="B12" t="s">
        <v>187</v>
      </c>
      <c r="C12">
        <v>191428571.42857099</v>
      </c>
      <c r="D12">
        <v>34.658408922996998</v>
      </c>
      <c r="E12">
        <v>9493361.7093727905</v>
      </c>
      <c r="F12">
        <v>9.49336170937279</v>
      </c>
      <c r="G12">
        <v>819.45434555169902</v>
      </c>
      <c r="H12">
        <v>0.99651848462140002</v>
      </c>
      <c r="I12">
        <v>3.0000954660333501</v>
      </c>
      <c r="J12">
        <v>0.98</v>
      </c>
      <c r="K12">
        <v>191428571.42857099</v>
      </c>
      <c r="L12">
        <v>191.42857142857099</v>
      </c>
      <c r="M12">
        <v>8630096.9952519201</v>
      </c>
      <c r="N12">
        <v>8.63009699525192</v>
      </c>
      <c r="O12">
        <v>827.99927116439301</v>
      </c>
      <c r="P12">
        <v>25.053069928219202</v>
      </c>
      <c r="Q12">
        <v>178408004.13205501</v>
      </c>
      <c r="R12">
        <v>178.408004132055</v>
      </c>
      <c r="S12">
        <v>431.54338657563301</v>
      </c>
      <c r="T12">
        <v>438.04158142026199</v>
      </c>
      <c r="U12">
        <v>699028.05856785295</v>
      </c>
      <c r="V12">
        <v>593351.27955357602</v>
      </c>
      <c r="W12">
        <v>153.44497459524899</v>
      </c>
      <c r="X12">
        <v>431.68906734554002</v>
      </c>
      <c r="Y12">
        <v>471.49009600495299</v>
      </c>
      <c r="Z12">
        <v>1501665.52945613</v>
      </c>
      <c r="AA12">
        <v>595571.68708468298</v>
      </c>
      <c r="AB12">
        <v>153.44497459524899</v>
      </c>
      <c r="AC12">
        <v>501.60250298264498</v>
      </c>
      <c r="AD12">
        <v>589.03175671738904</v>
      </c>
      <c r="AE12">
        <v>1E-3</v>
      </c>
      <c r="AF12">
        <f t="shared" si="0"/>
        <v>34.412731476160658</v>
      </c>
      <c r="AG12">
        <f t="shared" si="1"/>
        <v>0.24567744683633919</v>
      </c>
      <c r="AH12">
        <v>1</v>
      </c>
      <c r="AI12">
        <v>0.95926275965791297</v>
      </c>
      <c r="AJ12">
        <v>112.81717725845201</v>
      </c>
      <c r="AK12">
        <v>151.87818377316901</v>
      </c>
      <c r="AL12">
        <v>1309.36818339247</v>
      </c>
      <c r="AM12">
        <v>1295.8598836824201</v>
      </c>
      <c r="AN12">
        <f t="shared" si="2"/>
        <v>1309.36818339247</v>
      </c>
      <c r="AO12">
        <f t="shared" si="3"/>
        <v>87.429253734744066</v>
      </c>
    </row>
    <row r="13" spans="1:41" x14ac:dyDescent="0.45">
      <c r="A13">
        <v>188571428.571428</v>
      </c>
      <c r="B13" t="s">
        <v>187</v>
      </c>
      <c r="C13">
        <v>188571428.571428</v>
      </c>
      <c r="D13">
        <v>34.642837528906497</v>
      </c>
      <c r="E13">
        <v>9352215.2481649797</v>
      </c>
      <c r="F13">
        <v>9.3522152481649794</v>
      </c>
      <c r="G13">
        <v>819.26007639748696</v>
      </c>
      <c r="H13">
        <v>0.99805960894210699</v>
      </c>
      <c r="I13">
        <v>3.0000957418324301</v>
      </c>
      <c r="J13">
        <v>0.98</v>
      </c>
      <c r="K13">
        <v>188571428.571428</v>
      </c>
      <c r="L13">
        <v>188.57142857142799</v>
      </c>
      <c r="M13">
        <v>8501778.7406323794</v>
      </c>
      <c r="N13">
        <v>8.5017787406323801</v>
      </c>
      <c r="O13">
        <v>827.99927041952003</v>
      </c>
      <c r="P13">
        <v>24.6736603678069</v>
      </c>
      <c r="Q13">
        <v>175627209.93528101</v>
      </c>
      <c r="R13">
        <v>175.627209935281</v>
      </c>
      <c r="S13">
        <v>430.98395125367801</v>
      </c>
      <c r="T13">
        <v>437.542813259529</v>
      </c>
      <c r="U13">
        <v>690422.33725274098</v>
      </c>
      <c r="V13">
        <v>584885.84553019004</v>
      </c>
      <c r="W13">
        <v>151.01659359633601</v>
      </c>
      <c r="X13">
        <v>431.13010319176999</v>
      </c>
      <c r="Y13">
        <v>471.38055854360903</v>
      </c>
      <c r="Z13">
        <v>1498201.71482425</v>
      </c>
      <c r="AA13">
        <v>587088.07825506805</v>
      </c>
      <c r="AB13">
        <v>151.01659359633601</v>
      </c>
      <c r="AC13">
        <v>500.94780349807098</v>
      </c>
      <c r="AD13">
        <v>587.93780466165504</v>
      </c>
      <c r="AE13">
        <v>1E-3</v>
      </c>
      <c r="AF13">
        <f t="shared" si="0"/>
        <v>34.399310656622674</v>
      </c>
      <c r="AG13">
        <f t="shared" si="1"/>
        <v>0.24352687228382308</v>
      </c>
      <c r="AH13">
        <v>1</v>
      </c>
      <c r="AI13">
        <v>0.95946398908901398</v>
      </c>
      <c r="AJ13">
        <v>112.49446667949201</v>
      </c>
      <c r="AK13">
        <v>153.04482507137001</v>
      </c>
      <c r="AL13">
        <v>1305.29940285506</v>
      </c>
      <c r="AM13">
        <v>1292.2300609464201</v>
      </c>
      <c r="AN13">
        <f t="shared" si="2"/>
        <v>1305.29940285506</v>
      </c>
      <c r="AO13">
        <f t="shared" si="3"/>
        <v>86.990001163584054</v>
      </c>
    </row>
    <row r="14" spans="1:41" x14ac:dyDescent="0.45">
      <c r="A14">
        <v>185714285.71428499</v>
      </c>
      <c r="B14" t="s">
        <v>187</v>
      </c>
      <c r="C14">
        <v>185714285.71428499</v>
      </c>
      <c r="D14">
        <v>34.625863846750498</v>
      </c>
      <c r="E14">
        <v>9211127.1042993404</v>
      </c>
      <c r="F14">
        <v>9.2111271042993401</v>
      </c>
      <c r="G14">
        <v>819.054320172855</v>
      </c>
      <c r="H14">
        <v>0.99967249808570002</v>
      </c>
      <c r="I14">
        <v>3.0000960200075202</v>
      </c>
      <c r="J14">
        <v>0.98</v>
      </c>
      <c r="K14">
        <v>185714285.71428499</v>
      </c>
      <c r="L14">
        <v>185.71428571428501</v>
      </c>
      <c r="M14">
        <v>8373513.3897186704</v>
      </c>
      <c r="N14">
        <v>8.3735133897186707</v>
      </c>
      <c r="O14">
        <v>827.99926967324495</v>
      </c>
      <c r="P14">
        <v>24.294635586165398</v>
      </c>
      <c r="Q14">
        <v>172844581.24196801</v>
      </c>
      <c r="R14">
        <v>172.844581241968</v>
      </c>
      <c r="S14">
        <v>430.41787438574698</v>
      </c>
      <c r="T14">
        <v>437.03883692876798</v>
      </c>
      <c r="U14">
        <v>681812.452882924</v>
      </c>
      <c r="V14">
        <v>576418.231604676</v>
      </c>
      <c r="W14">
        <v>148.59249931294099</v>
      </c>
      <c r="X14">
        <v>430.564463619582</v>
      </c>
      <c r="Y14">
        <v>471.266409750815</v>
      </c>
      <c r="Z14">
        <v>1494598.7149310799</v>
      </c>
      <c r="AA14">
        <v>578601.53056878794</v>
      </c>
      <c r="AB14">
        <v>148.59249931294099</v>
      </c>
      <c r="AC14">
        <v>500.28400127530398</v>
      </c>
      <c r="AD14">
        <v>586.83186840649603</v>
      </c>
      <c r="AE14">
        <v>1E-3</v>
      </c>
      <c r="AF14">
        <f t="shared" si="0"/>
        <v>34.383917690506173</v>
      </c>
      <c r="AG14">
        <f t="shared" si="1"/>
        <v>0.24194615624432458</v>
      </c>
      <c r="AH14">
        <v>1</v>
      </c>
      <c r="AI14">
        <v>0.95966491974645496</v>
      </c>
      <c r="AJ14">
        <v>112.16017843556</v>
      </c>
      <c r="AK14">
        <v>154.20665193911799</v>
      </c>
      <c r="AL14">
        <v>1301.2399107460201</v>
      </c>
      <c r="AM14">
        <v>1288.6414156460701</v>
      </c>
      <c r="AN14">
        <f t="shared" si="2"/>
        <v>1301.2399107460201</v>
      </c>
      <c r="AO14">
        <f t="shared" si="3"/>
        <v>86.547867131192049</v>
      </c>
    </row>
    <row r="15" spans="1:41" x14ac:dyDescent="0.45">
      <c r="A15">
        <v>182857142.857142</v>
      </c>
      <c r="B15" t="s">
        <v>187</v>
      </c>
      <c r="C15">
        <v>182857142.857142</v>
      </c>
      <c r="D15">
        <v>34.6074268962631</v>
      </c>
      <c r="E15">
        <v>9070098.6859978605</v>
      </c>
      <c r="F15">
        <v>9.0700986859978592</v>
      </c>
      <c r="G15">
        <v>818.83086756111095</v>
      </c>
      <c r="H15">
        <v>1.0013464581574301</v>
      </c>
      <c r="I15">
        <v>3.0000964661448402</v>
      </c>
      <c r="J15">
        <v>0.98</v>
      </c>
      <c r="K15">
        <v>182857142.857142</v>
      </c>
      <c r="L15">
        <v>182.85714285714201</v>
      </c>
      <c r="M15">
        <v>8245310.4037451996</v>
      </c>
      <c r="N15">
        <v>8.2453104037452007</v>
      </c>
      <c r="O15">
        <v>827.99927085317404</v>
      </c>
      <c r="P15">
        <v>23.9159973100111</v>
      </c>
      <c r="Q15">
        <v>170060154.26916301</v>
      </c>
      <c r="R15">
        <v>170.06015426916301</v>
      </c>
      <c r="S15">
        <v>429.845073911398</v>
      </c>
      <c r="T15">
        <v>436.52961716199599</v>
      </c>
      <c r="U15">
        <v>673199.86407527805</v>
      </c>
      <c r="V15">
        <v>567949.87693611404</v>
      </c>
      <c r="W15">
        <v>146.17311527099099</v>
      </c>
      <c r="X15">
        <v>429.99206732257898</v>
      </c>
      <c r="Y15">
        <v>471.14777728291102</v>
      </c>
      <c r="Z15">
        <v>1490861.3588998599</v>
      </c>
      <c r="AA15">
        <v>570113.51410371205</v>
      </c>
      <c r="AB15">
        <v>146.17311527099099</v>
      </c>
      <c r="AC15">
        <v>499.610748851707</v>
      </c>
      <c r="AD15">
        <v>585.71366226989301</v>
      </c>
      <c r="AE15">
        <v>1E-3</v>
      </c>
      <c r="AF15">
        <f t="shared" si="0"/>
        <v>34.366548932230195</v>
      </c>
      <c r="AG15">
        <f t="shared" si="1"/>
        <v>0.2408779640329044</v>
      </c>
      <c r="AH15">
        <v>1</v>
      </c>
      <c r="AI15">
        <v>0.95986554069610697</v>
      </c>
      <c r="AJ15">
        <v>111.813478723175</v>
      </c>
      <c r="AK15">
        <v>155.363635086838</v>
      </c>
      <c r="AL15">
        <v>1297.1806067350001</v>
      </c>
      <c r="AM15">
        <v>1284.9201723721601</v>
      </c>
      <c r="AN15">
        <f t="shared" si="2"/>
        <v>1297.1806067350001</v>
      </c>
      <c r="AO15">
        <f t="shared" si="3"/>
        <v>86.102913418186006</v>
      </c>
    </row>
    <row r="16" spans="1:41" x14ac:dyDescent="0.45">
      <c r="A16">
        <v>180000000</v>
      </c>
      <c r="B16" t="s">
        <v>187</v>
      </c>
      <c r="C16">
        <v>180000000</v>
      </c>
      <c r="D16">
        <v>34.587486814991401</v>
      </c>
      <c r="E16">
        <v>8929136.7991148308</v>
      </c>
      <c r="F16">
        <v>8.9291367991148292</v>
      </c>
      <c r="G16">
        <v>818.59511767269601</v>
      </c>
      <c r="H16">
        <v>1.0030895225735501</v>
      </c>
      <c r="I16">
        <v>3.0000969556874302</v>
      </c>
      <c r="J16">
        <v>0.98</v>
      </c>
      <c r="K16">
        <v>180000000</v>
      </c>
      <c r="L16">
        <v>180</v>
      </c>
      <c r="M16">
        <v>8117159.6975324797</v>
      </c>
      <c r="N16">
        <v>8.1171596975324807</v>
      </c>
      <c r="O16">
        <v>827.99927005889299</v>
      </c>
      <c r="P16">
        <v>23.537726655371799</v>
      </c>
      <c r="Q16">
        <v>167273939.15648699</v>
      </c>
      <c r="R16">
        <v>167.27393915648699</v>
      </c>
      <c r="S16">
        <v>429.265249506092</v>
      </c>
      <c r="T16">
        <v>436.014926860245</v>
      </c>
      <c r="U16">
        <v>664582.84994720703</v>
      </c>
      <c r="V16">
        <v>559479.09442333702</v>
      </c>
      <c r="W16">
        <v>143.75796826029099</v>
      </c>
      <c r="X16">
        <v>429.412614865249</v>
      </c>
      <c r="Y16">
        <v>471.02474443180802</v>
      </c>
      <c r="Z16">
        <v>1486993.0807306</v>
      </c>
      <c r="AA16">
        <v>561622.36472699104</v>
      </c>
      <c r="AB16">
        <v>143.75796826029099</v>
      </c>
      <c r="AC16">
        <v>498.92775680343499</v>
      </c>
      <c r="AD16">
        <v>584.58290950109995</v>
      </c>
      <c r="AE16">
        <v>1E-3</v>
      </c>
      <c r="AF16">
        <f t="shared" si="0"/>
        <v>34.347200645728215</v>
      </c>
      <c r="AG16">
        <f t="shared" si="1"/>
        <v>0.24028616926318591</v>
      </c>
      <c r="AH16">
        <v>1</v>
      </c>
      <c r="AI16">
        <v>0.96006591886464798</v>
      </c>
      <c r="AJ16">
        <v>111.454528934707</v>
      </c>
      <c r="AK16">
        <v>156.516016570056</v>
      </c>
      <c r="AL16">
        <v>1293.1281937615299</v>
      </c>
      <c r="AM16">
        <v>1280.8551949518901</v>
      </c>
      <c r="AN16">
        <f t="shared" si="2"/>
        <v>1293.1281937615299</v>
      </c>
      <c r="AO16">
        <f t="shared" si="3"/>
        <v>85.65515269766496</v>
      </c>
    </row>
    <row r="17" spans="1:41" x14ac:dyDescent="0.45">
      <c r="A17">
        <v>177142857.14285699</v>
      </c>
      <c r="B17" t="s">
        <v>187</v>
      </c>
      <c r="C17">
        <v>177142857.14285699</v>
      </c>
      <c r="D17">
        <v>34.565949378212501</v>
      </c>
      <c r="E17">
        <v>8788236.88542342</v>
      </c>
      <c r="F17">
        <v>8.7882368854234194</v>
      </c>
      <c r="G17">
        <v>818.34315343125195</v>
      </c>
      <c r="H17">
        <v>1.0049003201009501</v>
      </c>
      <c r="I17">
        <v>3.0000974881609102</v>
      </c>
      <c r="J17">
        <v>0.98</v>
      </c>
      <c r="K17">
        <v>177142857.14285699</v>
      </c>
      <c r="L17">
        <v>177.142857142857</v>
      </c>
      <c r="M17">
        <v>7989065.1638291003</v>
      </c>
      <c r="N17">
        <v>7.9890651638290997</v>
      </c>
      <c r="O17">
        <v>827.99926925640602</v>
      </c>
      <c r="P17">
        <v>23.159842141272598</v>
      </c>
      <c r="Q17">
        <v>164485965.01453999</v>
      </c>
      <c r="R17">
        <v>164.48596501454</v>
      </c>
      <c r="S17">
        <v>428.67825741612398</v>
      </c>
      <c r="T17">
        <v>435.49468062557497</v>
      </c>
      <c r="U17">
        <v>655962.17266146198</v>
      </c>
      <c r="V17">
        <v>551006.63907519495</v>
      </c>
      <c r="W17">
        <v>141.34729064137301</v>
      </c>
      <c r="X17">
        <v>428.82596324154099</v>
      </c>
      <c r="Y17">
        <v>470.89742664379702</v>
      </c>
      <c r="Z17">
        <v>1482998.3292350101</v>
      </c>
      <c r="AA17">
        <v>553128.86520350398</v>
      </c>
      <c r="AB17">
        <v>141.34729064137301</v>
      </c>
      <c r="AC17">
        <v>498.23464276122598</v>
      </c>
      <c r="AD17">
        <v>583.43926081693996</v>
      </c>
      <c r="AE17">
        <v>1E-3</v>
      </c>
      <c r="AF17">
        <f t="shared" si="0"/>
        <v>34.325869273012529</v>
      </c>
      <c r="AG17">
        <f t="shared" si="1"/>
        <v>0.24008010519997214</v>
      </c>
      <c r="AH17">
        <v>1</v>
      </c>
      <c r="AI17">
        <v>0.96026607396391706</v>
      </c>
      <c r="AJ17">
        <v>111.082895948675</v>
      </c>
      <c r="AK17">
        <v>157.663564702282</v>
      </c>
      <c r="AL17">
        <v>1289.08146601871</v>
      </c>
      <c r="AM17">
        <v>1276.7957041689899</v>
      </c>
      <c r="AN17">
        <f t="shared" si="2"/>
        <v>1289.08146601871</v>
      </c>
      <c r="AO17">
        <f t="shared" si="3"/>
        <v>85.204618055713979</v>
      </c>
    </row>
    <row r="18" spans="1:41" x14ac:dyDescent="0.45">
      <c r="A18">
        <v>174285714.285714</v>
      </c>
      <c r="B18" t="s">
        <v>187</v>
      </c>
      <c r="C18">
        <v>174285714.285714</v>
      </c>
      <c r="D18">
        <v>34.542771470366503</v>
      </c>
      <c r="E18">
        <v>8647402.1806895994</v>
      </c>
      <c r="F18">
        <v>8.6474021806895998</v>
      </c>
      <c r="G18">
        <v>818.07215854359401</v>
      </c>
      <c r="H18">
        <v>1.00676967334949</v>
      </c>
      <c r="I18">
        <v>3.0000981074368598</v>
      </c>
      <c r="J18">
        <v>0.98</v>
      </c>
      <c r="K18">
        <v>174285714.285714</v>
      </c>
      <c r="L18">
        <v>174.28571428571399</v>
      </c>
      <c r="M18">
        <v>7861029.6965986798</v>
      </c>
      <c r="N18">
        <v>7.8610296965986803</v>
      </c>
      <c r="O18">
        <v>827.99926845356902</v>
      </c>
      <c r="P18">
        <v>22.7823246382961</v>
      </c>
      <c r="Q18">
        <v>161696261.19275999</v>
      </c>
      <c r="R18">
        <v>161.69626119276001</v>
      </c>
      <c r="S18">
        <v>428.08392318673498</v>
      </c>
      <c r="T18">
        <v>434.968768227564</v>
      </c>
      <c r="U18">
        <v>647338.23913282203</v>
      </c>
      <c r="V18">
        <v>542532.916749469</v>
      </c>
      <c r="W18">
        <v>138.941224072192</v>
      </c>
      <c r="X18">
        <v>428.23193874453602</v>
      </c>
      <c r="Y18">
        <v>470.76593361642199</v>
      </c>
      <c r="Z18">
        <v>1478881.36967002</v>
      </c>
      <c r="AA18">
        <v>544633.44765406998</v>
      </c>
      <c r="AB18">
        <v>138.941224072192</v>
      </c>
      <c r="AC18">
        <v>497.53102221815601</v>
      </c>
      <c r="AD18">
        <v>582.28238835472405</v>
      </c>
      <c r="AE18">
        <v>1E-3</v>
      </c>
      <c r="AF18">
        <f t="shared" si="0"/>
        <v>34.302551338136965</v>
      </c>
      <c r="AG18">
        <f t="shared" si="1"/>
        <v>0.24022013222953831</v>
      </c>
      <c r="AH18">
        <v>1</v>
      </c>
      <c r="AI18">
        <v>0.96046604199862196</v>
      </c>
      <c r="AJ18">
        <v>110.69774878161</v>
      </c>
      <c r="AK18">
        <v>158.80651679307201</v>
      </c>
      <c r="AL18">
        <v>1285.0322523345401</v>
      </c>
      <c r="AM18">
        <v>1272.7351467151</v>
      </c>
      <c r="AN18">
        <f t="shared" si="2"/>
        <v>1285.0322523345401</v>
      </c>
      <c r="AO18">
        <f t="shared" si="3"/>
        <v>84.751366136568038</v>
      </c>
    </row>
    <row r="19" spans="1:41" x14ac:dyDescent="0.45">
      <c r="A19">
        <v>171428571.42857099</v>
      </c>
      <c r="B19" t="s">
        <v>187</v>
      </c>
      <c r="C19">
        <v>171428571.42857099</v>
      </c>
      <c r="D19">
        <v>34.517855697241203</v>
      </c>
      <c r="E19">
        <v>8506624.6694326401</v>
      </c>
      <c r="F19">
        <v>8.5066246694326395</v>
      </c>
      <c r="G19">
        <v>817.78514782440902</v>
      </c>
      <c r="H19">
        <v>1.00870893926161</v>
      </c>
      <c r="I19">
        <v>3.0000987913703701</v>
      </c>
      <c r="J19">
        <v>0.98</v>
      </c>
      <c r="K19">
        <v>171428571.42857099</v>
      </c>
      <c r="L19">
        <v>171.42857142857099</v>
      </c>
      <c r="M19">
        <v>7733045.9625737499</v>
      </c>
      <c r="N19">
        <v>7.7330459625737502</v>
      </c>
      <c r="O19">
        <v>827.99926763085102</v>
      </c>
      <c r="P19">
        <v>22.405185932996201</v>
      </c>
      <c r="Q19">
        <v>158904839.42590299</v>
      </c>
      <c r="R19">
        <v>158.90483942590299</v>
      </c>
      <c r="S19">
        <v>427.48195773841201</v>
      </c>
      <c r="T19">
        <v>434.43698088474201</v>
      </c>
      <c r="U19">
        <v>638709.93243804004</v>
      </c>
      <c r="V19">
        <v>534056.83642786101</v>
      </c>
      <c r="W19">
        <v>136.539483412919</v>
      </c>
      <c r="X19">
        <v>427.63025307586997</v>
      </c>
      <c r="Y19">
        <v>470.63035059501198</v>
      </c>
      <c r="Z19">
        <v>1474645.69948463</v>
      </c>
      <c r="AA19">
        <v>536135.04269043903</v>
      </c>
      <c r="AB19">
        <v>136.539483412919</v>
      </c>
      <c r="AC19">
        <v>496.81652261032798</v>
      </c>
      <c r="AD19">
        <v>581.11188626929004</v>
      </c>
      <c r="AE19">
        <v>1E-3</v>
      </c>
      <c r="AF19">
        <f t="shared" si="0"/>
        <v>34.277243279984319</v>
      </c>
      <c r="AG19">
        <f t="shared" si="1"/>
        <v>0.24061241725688376</v>
      </c>
      <c r="AH19">
        <v>1</v>
      </c>
      <c r="AI19">
        <v>0.96066590456812995</v>
      </c>
      <c r="AJ19">
        <v>110.299331031759</v>
      </c>
      <c r="AK19">
        <v>159.94472639780801</v>
      </c>
      <c r="AL19">
        <v>1280.9901130040801</v>
      </c>
      <c r="AM19">
        <v>1268.68269889511</v>
      </c>
      <c r="AN19">
        <f t="shared" si="2"/>
        <v>1280.9901130040801</v>
      </c>
      <c r="AO19">
        <f t="shared" si="3"/>
        <v>84.29536365896206</v>
      </c>
    </row>
    <row r="20" spans="1:41" x14ac:dyDescent="0.45">
      <c r="A20">
        <v>168571428.571428</v>
      </c>
      <c r="B20" t="s">
        <v>187</v>
      </c>
      <c r="C20">
        <v>168571428.571428</v>
      </c>
      <c r="D20">
        <v>34.491130943869102</v>
      </c>
      <c r="E20">
        <v>8365906.6510629104</v>
      </c>
      <c r="F20">
        <v>8.3659066510629092</v>
      </c>
      <c r="G20">
        <v>817.47935222896001</v>
      </c>
      <c r="H20">
        <v>1.0107121962242001</v>
      </c>
      <c r="I20">
        <v>3.0000994943781101</v>
      </c>
      <c r="J20">
        <v>0.98</v>
      </c>
      <c r="K20">
        <v>168571428.571428</v>
      </c>
      <c r="L20">
        <v>168.57142857142799</v>
      </c>
      <c r="M20">
        <v>7605116.0285152895</v>
      </c>
      <c r="N20">
        <v>7.6051160285152903</v>
      </c>
      <c r="O20">
        <v>827.99926677656003</v>
      </c>
      <c r="P20">
        <v>22.028419201941301</v>
      </c>
      <c r="Q20">
        <v>156111727.66505</v>
      </c>
      <c r="R20">
        <v>156.11172766505001</v>
      </c>
      <c r="S20">
        <v>426.87216073000599</v>
      </c>
      <c r="T20">
        <v>433.89919142980102</v>
      </c>
      <c r="U20">
        <v>630077.57349092304</v>
      </c>
      <c r="V20">
        <v>525578.72094423999</v>
      </c>
      <c r="W20">
        <v>134.14220926391499</v>
      </c>
      <c r="X20">
        <v>427.020706593287</v>
      </c>
      <c r="Y20">
        <v>470.49078201570001</v>
      </c>
      <c r="Z20">
        <v>1470295.4134530099</v>
      </c>
      <c r="AA20">
        <v>527633.99747882399</v>
      </c>
      <c r="AB20">
        <v>134.14220926391499</v>
      </c>
      <c r="AC20">
        <v>496.09071011883799</v>
      </c>
      <c r="AD20">
        <v>579.92739086303402</v>
      </c>
      <c r="AE20">
        <v>1E-3</v>
      </c>
      <c r="AF20">
        <f t="shared" si="0"/>
        <v>34.249941732667253</v>
      </c>
      <c r="AG20">
        <f t="shared" si="1"/>
        <v>0.24118921120184922</v>
      </c>
      <c r="AH20">
        <v>1</v>
      </c>
      <c r="AI20">
        <v>0.96086572176985596</v>
      </c>
      <c r="AJ20">
        <v>109.886910488599</v>
      </c>
      <c r="AK20">
        <v>161.07828100627799</v>
      </c>
      <c r="AL20">
        <v>1276.94959410306</v>
      </c>
      <c r="AM20">
        <v>1264.6318109756901</v>
      </c>
      <c r="AN20">
        <f t="shared" si="2"/>
        <v>1276.94959410306</v>
      </c>
      <c r="AO20">
        <f t="shared" si="3"/>
        <v>83.83668074419603</v>
      </c>
    </row>
    <row r="21" spans="1:41" x14ac:dyDescent="0.45">
      <c r="A21">
        <v>165714285.71428499</v>
      </c>
      <c r="B21" t="s">
        <v>187</v>
      </c>
      <c r="C21">
        <v>165714285.71428499</v>
      </c>
      <c r="D21">
        <v>34.462501349799702</v>
      </c>
      <c r="E21">
        <v>8225252.6648260197</v>
      </c>
      <c r="F21">
        <v>8.2252526648260194</v>
      </c>
      <c r="G21">
        <v>817.15026833161505</v>
      </c>
      <c r="H21">
        <v>1.01277356627935</v>
      </c>
      <c r="I21">
        <v>3.0001003110333802</v>
      </c>
      <c r="J21">
        <v>0.98</v>
      </c>
      <c r="K21">
        <v>165714285.71428499</v>
      </c>
      <c r="L21">
        <v>165.71428571428501</v>
      </c>
      <c r="M21">
        <v>7477243.9262469001</v>
      </c>
      <c r="N21">
        <v>7.4772439262469002</v>
      </c>
      <c r="O21">
        <v>827.99926589835195</v>
      </c>
      <c r="P21">
        <v>21.652030741898798</v>
      </c>
      <c r="Q21">
        <v>153316958.02437699</v>
      </c>
      <c r="R21">
        <v>153.31695802437699</v>
      </c>
      <c r="S21">
        <v>426.254346536117</v>
      </c>
      <c r="T21">
        <v>433.35528871238802</v>
      </c>
      <c r="U21">
        <v>621441.81433158997</v>
      </c>
      <c r="V21">
        <v>517099.21857476601</v>
      </c>
      <c r="W21">
        <v>131.74964784720899</v>
      </c>
      <c r="X21">
        <v>426.40311434249901</v>
      </c>
      <c r="Y21">
        <v>470.34733685677099</v>
      </c>
      <c r="Z21">
        <v>1465834.73973275</v>
      </c>
      <c r="AA21">
        <v>519130.984842629</v>
      </c>
      <c r="AB21">
        <v>131.74964784720899</v>
      </c>
      <c r="AC21">
        <v>495.35310898486</v>
      </c>
      <c r="AD21">
        <v>578.72854588953305</v>
      </c>
      <c r="AE21">
        <v>1E-3</v>
      </c>
      <c r="AF21">
        <f t="shared" si="0"/>
        <v>34.220643452426586</v>
      </c>
      <c r="AG21">
        <f t="shared" si="1"/>
        <v>0.2418578973731158</v>
      </c>
      <c r="AH21">
        <v>1</v>
      </c>
      <c r="AI21">
        <v>0.96106555972283403</v>
      </c>
      <c r="AJ21">
        <v>109.459673150485</v>
      </c>
      <c r="AK21">
        <v>162.20709744459501</v>
      </c>
      <c r="AL21">
        <v>1272.90519993418</v>
      </c>
      <c r="AM21">
        <v>1260.5784399341001</v>
      </c>
      <c r="AN21">
        <f t="shared" si="2"/>
        <v>1272.90519993418</v>
      </c>
      <c r="AO21">
        <f t="shared" si="3"/>
        <v>83.375436904673052</v>
      </c>
    </row>
    <row r="22" spans="1:41" x14ac:dyDescent="0.45">
      <c r="A22">
        <v>162857142.857142</v>
      </c>
      <c r="B22" t="s">
        <v>187</v>
      </c>
      <c r="C22">
        <v>162857142.857142</v>
      </c>
      <c r="D22">
        <v>34.4318691629257</v>
      </c>
      <c r="E22">
        <v>8084653.6275130399</v>
      </c>
      <c r="F22">
        <v>8.0846536275130401</v>
      </c>
      <c r="G22">
        <v>816.80195078642203</v>
      </c>
      <c r="H22">
        <v>1.0149030448930201</v>
      </c>
      <c r="I22">
        <v>3.0001012291393399</v>
      </c>
      <c r="J22">
        <v>0.98</v>
      </c>
      <c r="K22">
        <v>162857142.857142</v>
      </c>
      <c r="L22">
        <v>162.85714285714201</v>
      </c>
      <c r="M22">
        <v>7349421.3158000298</v>
      </c>
      <c r="N22">
        <v>7.3494213158000301</v>
      </c>
      <c r="O22">
        <v>827.99926497694503</v>
      </c>
      <c r="P22">
        <v>21.2760206206558</v>
      </c>
      <c r="Q22">
        <v>150520538.917631</v>
      </c>
      <c r="R22">
        <v>150.520538917631</v>
      </c>
      <c r="S22">
        <v>425.62816756018498</v>
      </c>
      <c r="T22">
        <v>432.80502253837199</v>
      </c>
      <c r="U22">
        <v>612801.20253958704</v>
      </c>
      <c r="V22">
        <v>508616.91169693699</v>
      </c>
      <c r="W22">
        <v>129.361465011127</v>
      </c>
      <c r="X22">
        <v>425.77712942985301</v>
      </c>
      <c r="Y22">
        <v>470.20008808617098</v>
      </c>
      <c r="Z22">
        <v>1461266.7794763199</v>
      </c>
      <c r="AA22">
        <v>510624.60522117198</v>
      </c>
      <c r="AB22">
        <v>129.361465011127</v>
      </c>
      <c r="AC22">
        <v>494.60329020249299</v>
      </c>
      <c r="AD22">
        <v>577.51488148989301</v>
      </c>
      <c r="AE22">
        <v>1E-3</v>
      </c>
      <c r="AF22">
        <f t="shared" si="0"/>
        <v>34.189345010774822</v>
      </c>
      <c r="AG22">
        <f t="shared" si="1"/>
        <v>0.24252415215087808</v>
      </c>
      <c r="AH22">
        <v>1</v>
      </c>
      <c r="AI22">
        <v>0.96126554894443905</v>
      </c>
      <c r="AJ22">
        <v>109.017761357403</v>
      </c>
      <c r="AK22">
        <v>163.331175430679</v>
      </c>
      <c r="AL22">
        <v>1268.8651280869601</v>
      </c>
      <c r="AM22">
        <v>1256.5306576750399</v>
      </c>
      <c r="AN22">
        <f t="shared" si="2"/>
        <v>1268.8651280869601</v>
      </c>
      <c r="AO22">
        <f t="shared" si="3"/>
        <v>82.911591287400029</v>
      </c>
    </row>
    <row r="23" spans="1:41" x14ac:dyDescent="0.45">
      <c r="A23">
        <v>160000000</v>
      </c>
      <c r="B23" t="s">
        <v>187</v>
      </c>
      <c r="C23">
        <v>159999999.99999899</v>
      </c>
      <c r="D23">
        <v>34.399136163985098</v>
      </c>
      <c r="E23">
        <v>7944109.3704355303</v>
      </c>
      <c r="F23">
        <v>7.9441093704355303</v>
      </c>
      <c r="G23">
        <v>816.43290710530096</v>
      </c>
      <c r="H23">
        <v>1.01709843692091</v>
      </c>
      <c r="I23">
        <v>3.0001021806702601</v>
      </c>
      <c r="J23">
        <v>0.98</v>
      </c>
      <c r="K23">
        <v>159999999.99999899</v>
      </c>
      <c r="L23">
        <v>159.99999999999901</v>
      </c>
      <c r="M23">
        <v>7221647.9754795302</v>
      </c>
      <c r="N23">
        <v>7.22164797547953</v>
      </c>
      <c r="O23">
        <v>827.99926399687797</v>
      </c>
      <c r="P23">
        <v>20.900387178605801</v>
      </c>
      <c r="Q23">
        <v>147722493.83140901</v>
      </c>
      <c r="R23">
        <v>147.722493831409</v>
      </c>
      <c r="S23">
        <v>424.99335640834198</v>
      </c>
      <c r="T23">
        <v>432.24821737714399</v>
      </c>
      <c r="U23">
        <v>604155.60251620796</v>
      </c>
      <c r="V23">
        <v>500131.67703260999</v>
      </c>
      <c r="W23">
        <v>126.97771491677599</v>
      </c>
      <c r="X23">
        <v>425.14248509595899</v>
      </c>
      <c r="Y23">
        <v>470.04912768041999</v>
      </c>
      <c r="Z23">
        <v>1456595.2190307099</v>
      </c>
      <c r="AA23">
        <v>502114.75604233099</v>
      </c>
      <c r="AB23">
        <v>126.97771491677599</v>
      </c>
      <c r="AC23">
        <v>493.84075287685403</v>
      </c>
      <c r="AD23">
        <v>576.28596602071195</v>
      </c>
      <c r="AE23">
        <v>1E-3</v>
      </c>
      <c r="AF23">
        <f t="shared" si="0"/>
        <v>34.156043185761014</v>
      </c>
      <c r="AG23">
        <f t="shared" si="1"/>
        <v>0.24309297822408382</v>
      </c>
      <c r="AH23">
        <v>1</v>
      </c>
      <c r="AI23">
        <v>0.96146580756179401</v>
      </c>
      <c r="AJ23">
        <v>108.560549266119</v>
      </c>
      <c r="AK23">
        <v>164.450538886543</v>
      </c>
      <c r="AL23">
        <v>1264.8269256183401</v>
      </c>
      <c r="AM23">
        <v>1252.4848063305601</v>
      </c>
      <c r="AN23">
        <f t="shared" si="2"/>
        <v>1264.8269256183401</v>
      </c>
      <c r="AO23">
        <f t="shared" si="3"/>
        <v>82.445213143857927</v>
      </c>
    </row>
    <row r="24" spans="1:41" x14ac:dyDescent="0.45">
      <c r="A24">
        <v>157142857.14285699</v>
      </c>
      <c r="B24" t="s">
        <v>187</v>
      </c>
      <c r="C24">
        <v>157142857.14285699</v>
      </c>
      <c r="D24">
        <v>34.364173642071499</v>
      </c>
      <c r="E24">
        <v>7803627.7755229902</v>
      </c>
      <c r="F24">
        <v>7.8036277755229904</v>
      </c>
      <c r="G24">
        <v>816.03615925582596</v>
      </c>
      <c r="H24">
        <v>1.0193510798877901</v>
      </c>
      <c r="I24">
        <v>3.00010317603483</v>
      </c>
      <c r="J24">
        <v>0.98</v>
      </c>
      <c r="K24">
        <v>157142857.14285699</v>
      </c>
      <c r="L24">
        <v>157.142857142857</v>
      </c>
      <c r="M24">
        <v>7093930.9841617197</v>
      </c>
      <c r="N24">
        <v>7.0939309841617204</v>
      </c>
      <c r="O24">
        <v>827.99926295391401</v>
      </c>
      <c r="P24">
        <v>20.525144908975399</v>
      </c>
      <c r="Q24">
        <v>144922861.11757499</v>
      </c>
      <c r="R24">
        <v>144.922861117575</v>
      </c>
      <c r="S24">
        <v>424.34972086672798</v>
      </c>
      <c r="T24">
        <v>431.68476754374598</v>
      </c>
      <c r="U24">
        <v>595506.05651936901</v>
      </c>
      <c r="V24">
        <v>491644.54771971802</v>
      </c>
      <c r="W24">
        <v>124.59879402852999</v>
      </c>
      <c r="X24">
        <v>424.49898971733103</v>
      </c>
      <c r="Y24">
        <v>469.89456724840699</v>
      </c>
      <c r="Z24">
        <v>1451824.34015473</v>
      </c>
      <c r="AA24">
        <v>493602.49383293098</v>
      </c>
      <c r="AB24">
        <v>124.59879402852999</v>
      </c>
      <c r="AC24">
        <v>493.064919892906</v>
      </c>
      <c r="AD24">
        <v>575.04140726635296</v>
      </c>
      <c r="AE24">
        <v>1E-3</v>
      </c>
      <c r="AF24">
        <f t="shared" si="0"/>
        <v>34.120735012830828</v>
      </c>
      <c r="AG24">
        <f t="shared" si="1"/>
        <v>0.24343862924067139</v>
      </c>
      <c r="AH24">
        <v>1</v>
      </c>
      <c r="AI24">
        <v>0.96166644716060401</v>
      </c>
      <c r="AJ24">
        <v>108.08691606207201</v>
      </c>
      <c r="AK24">
        <v>165.56500599105399</v>
      </c>
      <c r="AL24">
        <v>1260.78240474061</v>
      </c>
      <c r="AM24">
        <v>1248.4336022289599</v>
      </c>
      <c r="AN24">
        <f t="shared" si="2"/>
        <v>1260.78240474061</v>
      </c>
      <c r="AO24">
        <f t="shared" si="3"/>
        <v>81.976487373446957</v>
      </c>
    </row>
    <row r="25" spans="1:41" x14ac:dyDescent="0.45">
      <c r="A25">
        <v>154285714.285714</v>
      </c>
      <c r="B25" t="s">
        <v>187</v>
      </c>
      <c r="C25">
        <v>154285714.285714</v>
      </c>
      <c r="D25">
        <v>34.326860793684503</v>
      </c>
      <c r="E25">
        <v>7663201.0466397898</v>
      </c>
      <c r="F25">
        <v>7.6632010466397897</v>
      </c>
      <c r="G25">
        <v>815.61570967955095</v>
      </c>
      <c r="H25">
        <v>1.02167056561641</v>
      </c>
      <c r="I25">
        <v>3.0001043922021902</v>
      </c>
      <c r="J25">
        <v>0.98</v>
      </c>
      <c r="K25">
        <v>154285714.285714</v>
      </c>
      <c r="L25">
        <v>154.28571428571399</v>
      </c>
      <c r="M25">
        <v>6966263.0435044104</v>
      </c>
      <c r="N25">
        <v>6.9662630435044104</v>
      </c>
      <c r="O25">
        <v>827.99926185501897</v>
      </c>
      <c r="P25">
        <v>20.150293879118301</v>
      </c>
      <c r="Q25">
        <v>142121648.35599199</v>
      </c>
      <c r="R25">
        <v>142.12164835599199</v>
      </c>
      <c r="S25">
        <v>423.69686611756498</v>
      </c>
      <c r="T25">
        <v>431.11439434677197</v>
      </c>
      <c r="U25">
        <v>586851.05907708802</v>
      </c>
      <c r="V25">
        <v>483154.05724517599</v>
      </c>
      <c r="W25">
        <v>122.224398372474</v>
      </c>
      <c r="X25">
        <v>423.84624908841698</v>
      </c>
      <c r="Y25">
        <v>469.73647259577098</v>
      </c>
      <c r="Z25">
        <v>1446956.9983572301</v>
      </c>
      <c r="AA25">
        <v>485086.367419858</v>
      </c>
      <c r="AB25">
        <v>122.224398372474</v>
      </c>
      <c r="AC25">
        <v>492.27528914583098</v>
      </c>
      <c r="AD25">
        <v>573.78068507429498</v>
      </c>
      <c r="AE25">
        <v>1E-3</v>
      </c>
      <c r="AF25">
        <f t="shared" si="0"/>
        <v>34.083417213538482</v>
      </c>
      <c r="AG25">
        <f t="shared" si="1"/>
        <v>0.24344358014602108</v>
      </c>
      <c r="AH25">
        <v>1</v>
      </c>
      <c r="AI25">
        <v>0.961867662254411</v>
      </c>
      <c r="AJ25">
        <v>107.596917217981</v>
      </c>
      <c r="AK25">
        <v>166.67456768814901</v>
      </c>
      <c r="AL25">
        <v>1256.7392109862801</v>
      </c>
      <c r="AM25">
        <v>1244.38586641755</v>
      </c>
      <c r="AN25">
        <f t="shared" si="2"/>
        <v>1256.7392109862801</v>
      </c>
      <c r="AO25">
        <f t="shared" si="3"/>
        <v>81.505395928463997</v>
      </c>
    </row>
    <row r="26" spans="1:41" x14ac:dyDescent="0.45">
      <c r="A26">
        <v>151428571.42857099</v>
      </c>
      <c r="B26" t="s">
        <v>187</v>
      </c>
      <c r="C26">
        <v>151428571.42857099</v>
      </c>
      <c r="D26">
        <v>34.287072488284601</v>
      </c>
      <c r="E26">
        <v>7522820.2388204699</v>
      </c>
      <c r="F26">
        <v>7.5228202388204704</v>
      </c>
      <c r="G26">
        <v>815.17619522340897</v>
      </c>
      <c r="H26">
        <v>1.0240667092679601</v>
      </c>
      <c r="I26">
        <v>3.0001055379583401</v>
      </c>
      <c r="J26">
        <v>0.98</v>
      </c>
      <c r="K26">
        <v>151428571.42857099</v>
      </c>
      <c r="L26">
        <v>151.42857142857099</v>
      </c>
      <c r="M26">
        <v>6838635.9767978396</v>
      </c>
      <c r="N26">
        <v>6.83863597679784</v>
      </c>
      <c r="O26">
        <v>827.9992606518</v>
      </c>
      <c r="P26">
        <v>19.775831181126399</v>
      </c>
      <c r="Q26">
        <v>139318860.68493599</v>
      </c>
      <c r="R26">
        <v>139.318860684936</v>
      </c>
      <c r="S26">
        <v>423.03437120801902</v>
      </c>
      <c r="T26">
        <v>430.53680184446199</v>
      </c>
      <c r="U26">
        <v>578189.03216825996</v>
      </c>
      <c r="V26">
        <v>474658.66978988802</v>
      </c>
      <c r="W26">
        <v>119.85421455507399</v>
      </c>
      <c r="X26">
        <v>423.18384282847097</v>
      </c>
      <c r="Y26">
        <v>469.57490512131602</v>
      </c>
      <c r="Z26">
        <v>1441995.9091282</v>
      </c>
      <c r="AA26">
        <v>476564.85509106802</v>
      </c>
      <c r="AB26">
        <v>119.85421455507399</v>
      </c>
      <c r="AC26">
        <v>491.47132968953298</v>
      </c>
      <c r="AD26">
        <v>572.50323308015004</v>
      </c>
      <c r="AE26">
        <v>1E-3</v>
      </c>
      <c r="AF26">
        <f t="shared" si="0"/>
        <v>34.044086493944427</v>
      </c>
      <c r="AG26">
        <f t="shared" si="1"/>
        <v>0.24298599434017376</v>
      </c>
      <c r="AH26">
        <v>1</v>
      </c>
      <c r="AI26">
        <v>0.96206967677166</v>
      </c>
      <c r="AJ26">
        <v>107.090626224907</v>
      </c>
      <c r="AK26">
        <v>167.77927387690599</v>
      </c>
      <c r="AL26">
        <v>1252.7051632717801</v>
      </c>
      <c r="AM26">
        <v>1240.3474183235301</v>
      </c>
      <c r="AN26">
        <f t="shared" si="2"/>
        <v>1252.7051632717801</v>
      </c>
      <c r="AO26">
        <f t="shared" si="3"/>
        <v>81.03190339061706</v>
      </c>
    </row>
    <row r="27" spans="1:41" x14ac:dyDescent="0.45">
      <c r="A27">
        <v>148571428.571428</v>
      </c>
      <c r="B27" t="s">
        <v>187</v>
      </c>
      <c r="C27">
        <v>148571428.571428</v>
      </c>
      <c r="D27">
        <v>34.244639770589302</v>
      </c>
      <c r="E27">
        <v>7382495.6664788602</v>
      </c>
      <c r="F27">
        <v>7.3824956664788601</v>
      </c>
      <c r="G27">
        <v>814.70800465050604</v>
      </c>
      <c r="H27">
        <v>1.0265283338270701</v>
      </c>
      <c r="I27">
        <v>3.0001069023163498</v>
      </c>
      <c r="J27">
        <v>0.98</v>
      </c>
      <c r="K27">
        <v>148571428.571428</v>
      </c>
      <c r="L27">
        <v>148.57142857142799</v>
      </c>
      <c r="M27">
        <v>6711058.9076252198</v>
      </c>
      <c r="N27">
        <v>6.7110589076252198</v>
      </c>
      <c r="O27">
        <v>827.99925937877697</v>
      </c>
      <c r="P27">
        <v>19.401779130259801</v>
      </c>
      <c r="Q27">
        <v>136514543.45012</v>
      </c>
      <c r="R27">
        <v>136.51454345011999</v>
      </c>
      <c r="S27">
        <v>422.36203290202201</v>
      </c>
      <c r="T27">
        <v>429.951889335614</v>
      </c>
      <c r="U27">
        <v>569521.47099185595</v>
      </c>
      <c r="V27">
        <v>466159.86464500899</v>
      </c>
      <c r="W27">
        <v>117.488785244182</v>
      </c>
      <c r="X27">
        <v>422.51156821193803</v>
      </c>
      <c r="Y27">
        <v>469.409981933366</v>
      </c>
      <c r="Z27">
        <v>1436945.48695631</v>
      </c>
      <c r="AA27">
        <v>468039.458737846</v>
      </c>
      <c r="AB27">
        <v>117.488785244182</v>
      </c>
      <c r="AC27">
        <v>490.652335264312</v>
      </c>
      <c r="AD27">
        <v>571.20861290267203</v>
      </c>
      <c r="AE27">
        <v>1E-3</v>
      </c>
      <c r="AF27">
        <f t="shared" si="0"/>
        <v>34.002740179939302</v>
      </c>
      <c r="AG27">
        <f t="shared" si="1"/>
        <v>0.24189959065000011</v>
      </c>
      <c r="AH27">
        <v>1</v>
      </c>
      <c r="AI27">
        <v>0.96227267463328303</v>
      </c>
      <c r="AJ27">
        <v>106.566621220079</v>
      </c>
      <c r="AK27">
        <v>168.878831937212</v>
      </c>
      <c r="AL27">
        <v>1248.66954004028</v>
      </c>
      <c r="AM27">
        <v>1236.30725921409</v>
      </c>
      <c r="AN27">
        <f t="shared" si="2"/>
        <v>1248.66954004028</v>
      </c>
      <c r="AO27">
        <f t="shared" si="3"/>
        <v>80.556277638360029</v>
      </c>
    </row>
    <row r="28" spans="1:41" x14ac:dyDescent="0.45">
      <c r="A28">
        <v>145714285.71428499</v>
      </c>
      <c r="B28" t="s">
        <v>187</v>
      </c>
      <c r="C28">
        <v>145714285.71428499</v>
      </c>
      <c r="D28">
        <v>34.199424955382199</v>
      </c>
      <c r="E28">
        <v>7242233.7461160002</v>
      </c>
      <c r="F28">
        <v>7.2422337461159998</v>
      </c>
      <c r="G28">
        <v>814.20498582003097</v>
      </c>
      <c r="H28">
        <v>1.02904333089357</v>
      </c>
      <c r="I28">
        <v>3.0001082800918302</v>
      </c>
      <c r="J28">
        <v>0.98</v>
      </c>
      <c r="K28">
        <v>145714285.71428499</v>
      </c>
      <c r="L28">
        <v>145.71428571428501</v>
      </c>
      <c r="M28">
        <v>6583537.6063868096</v>
      </c>
      <c r="N28">
        <v>6.5835376063868001</v>
      </c>
      <c r="O28">
        <v>827.99925801391896</v>
      </c>
      <c r="P28">
        <v>19.0281343321045</v>
      </c>
      <c r="Q28">
        <v>133708733.469124</v>
      </c>
      <c r="R28">
        <v>133.70873346912401</v>
      </c>
      <c r="S28">
        <v>421.67956965332502</v>
      </c>
      <c r="T28">
        <v>429.35949294558299</v>
      </c>
      <c r="U28">
        <v>560849.00955271104</v>
      </c>
      <c r="V28">
        <v>457658.27595255902</v>
      </c>
      <c r="W28">
        <v>115.128415010919</v>
      </c>
      <c r="X28">
        <v>421.82914420054698</v>
      </c>
      <c r="Y28">
        <v>469.24180525548502</v>
      </c>
      <c r="Z28">
        <v>1431809.6675799601</v>
      </c>
      <c r="AA28">
        <v>459510.832067693</v>
      </c>
      <c r="AB28">
        <v>115.128415010919</v>
      </c>
      <c r="AC28">
        <v>489.81761715870999</v>
      </c>
      <c r="AD28">
        <v>569.89633606236896</v>
      </c>
      <c r="AE28">
        <v>1E-3</v>
      </c>
      <c r="AF28">
        <f t="shared" si="0"/>
        <v>33.959375589773764</v>
      </c>
      <c r="AG28">
        <f t="shared" si="1"/>
        <v>0.24004936560843504</v>
      </c>
      <c r="AH28">
        <v>1</v>
      </c>
      <c r="AI28">
        <v>0.96247689552180304</v>
      </c>
      <c r="AJ28">
        <v>106.023350188796</v>
      </c>
      <c r="AK28">
        <v>169.97329386253199</v>
      </c>
      <c r="AL28">
        <v>1244.6205062072399</v>
      </c>
      <c r="AM28">
        <v>1232.2551436767901</v>
      </c>
      <c r="AN28">
        <f t="shared" si="2"/>
        <v>1244.6205062072399</v>
      </c>
      <c r="AO28">
        <f t="shared" si="3"/>
        <v>80.078718903658967</v>
      </c>
    </row>
    <row r="29" spans="1:41" x14ac:dyDescent="0.45">
      <c r="A29">
        <v>142857142.857142</v>
      </c>
      <c r="B29" t="s">
        <v>187</v>
      </c>
      <c r="C29">
        <v>142857142.857142</v>
      </c>
      <c r="D29">
        <v>34.151250838474802</v>
      </c>
      <c r="E29">
        <v>7102024.1241621096</v>
      </c>
      <c r="F29">
        <v>7.10202412416211</v>
      </c>
      <c r="G29">
        <v>813.67400391091905</v>
      </c>
      <c r="H29">
        <v>1.0316297663305301</v>
      </c>
      <c r="I29">
        <v>3.0001098382548199</v>
      </c>
      <c r="J29">
        <v>0.98</v>
      </c>
      <c r="K29">
        <v>142857142.857142</v>
      </c>
      <c r="L29">
        <v>142.85714285714201</v>
      </c>
      <c r="M29">
        <v>6456062.3246384999</v>
      </c>
      <c r="N29">
        <v>6.4560623246385003</v>
      </c>
      <c r="O29">
        <v>827.99925656615801</v>
      </c>
      <c r="P29">
        <v>18.654903578639701</v>
      </c>
      <c r="Q29">
        <v>130901428.59191801</v>
      </c>
      <c r="R29">
        <v>130.90142859191801</v>
      </c>
      <c r="S29">
        <v>420.98646817949901</v>
      </c>
      <c r="T29">
        <v>428.75925399099702</v>
      </c>
      <c r="U29">
        <v>552169.58499031805</v>
      </c>
      <c r="V29">
        <v>449151.89461985102</v>
      </c>
      <c r="W29">
        <v>112.77266205349299</v>
      </c>
      <c r="X29">
        <v>421.13605800762502</v>
      </c>
      <c r="Y29">
        <v>469.07042485198502</v>
      </c>
      <c r="Z29">
        <v>1426590.76992504</v>
      </c>
      <c r="AA29">
        <v>450976.97647531301</v>
      </c>
      <c r="AB29">
        <v>112.77266205349299</v>
      </c>
      <c r="AC29">
        <v>488.966581910868</v>
      </c>
      <c r="AD29">
        <v>568.56574522569497</v>
      </c>
      <c r="AE29">
        <v>1E-3</v>
      </c>
      <c r="AF29">
        <f t="shared" si="0"/>
        <v>33.91398950091402</v>
      </c>
      <c r="AG29">
        <f t="shared" si="1"/>
        <v>0.23726133756078127</v>
      </c>
      <c r="AH29">
        <v>1</v>
      </c>
      <c r="AI29">
        <v>0.962682684136142</v>
      </c>
      <c r="AJ29">
        <v>105.461343273547</v>
      </c>
      <c r="AK29">
        <v>171.062566922917</v>
      </c>
      <c r="AL29">
        <v>1240.5727891648601</v>
      </c>
      <c r="AM29">
        <v>1228.2069093821799</v>
      </c>
      <c r="AN29">
        <f t="shared" si="2"/>
        <v>1240.5727891648601</v>
      </c>
      <c r="AO29">
        <f t="shared" si="3"/>
        <v>79.599163314826967</v>
      </c>
    </row>
    <row r="30" spans="1:41" x14ac:dyDescent="0.45">
      <c r="A30">
        <v>140000000</v>
      </c>
      <c r="B30" t="s">
        <v>187</v>
      </c>
      <c r="C30">
        <v>140000000</v>
      </c>
      <c r="D30">
        <v>34.099921871533198</v>
      </c>
      <c r="E30">
        <v>6961855.9069923405</v>
      </c>
      <c r="F30">
        <v>6.9618559069923398</v>
      </c>
      <c r="G30">
        <v>813.12265537682799</v>
      </c>
      <c r="H30">
        <v>1.0343082620744199</v>
      </c>
      <c r="I30">
        <v>3.0001114852900002</v>
      </c>
      <c r="J30">
        <v>0.98</v>
      </c>
      <c r="K30">
        <v>140000000</v>
      </c>
      <c r="L30">
        <v>140</v>
      </c>
      <c r="M30">
        <v>6328622.9231304703</v>
      </c>
      <c r="N30">
        <v>6.32862292313047</v>
      </c>
      <c r="O30">
        <v>827.99925500621202</v>
      </c>
      <c r="P30">
        <v>18.282095567761999</v>
      </c>
      <c r="Q30">
        <v>128092623.72997101</v>
      </c>
      <c r="R30">
        <v>128.092623729971</v>
      </c>
      <c r="S30">
        <v>420.28218743673199</v>
      </c>
      <c r="T30">
        <v>428.15079775918201</v>
      </c>
      <c r="U30">
        <v>543481.14988032996</v>
      </c>
      <c r="V30">
        <v>440638.72890914697</v>
      </c>
      <c r="W30">
        <v>110.421086479499</v>
      </c>
      <c r="X30">
        <v>420.43176903980702</v>
      </c>
      <c r="Y30">
        <v>468.89588805535402</v>
      </c>
      <c r="Z30">
        <v>1421291.0344629299</v>
      </c>
      <c r="AA30">
        <v>442435.90976512298</v>
      </c>
      <c r="AB30">
        <v>110.421086479499</v>
      </c>
      <c r="AC30">
        <v>488.098605903681</v>
      </c>
      <c r="AD30">
        <v>567.21615403128601</v>
      </c>
      <c r="AE30">
        <v>1E-3</v>
      </c>
      <c r="AF30">
        <f t="shared" si="0"/>
        <v>33.844077691688852</v>
      </c>
      <c r="AG30">
        <f t="shared" si="1"/>
        <v>0.25584417984434538</v>
      </c>
      <c r="AH30">
        <v>1</v>
      </c>
      <c r="AI30">
        <v>0.96289043370503302</v>
      </c>
      <c r="AJ30">
        <v>104.881359522107</v>
      </c>
      <c r="AK30">
        <v>172.14654653833199</v>
      </c>
      <c r="AL30">
        <v>1236.5433690546599</v>
      </c>
      <c r="AM30">
        <v>1224.17760977538</v>
      </c>
      <c r="AN30">
        <f t="shared" si="2"/>
        <v>1236.5433690546599</v>
      </c>
      <c r="AO30">
        <f t="shared" si="3"/>
        <v>79.117548127605005</v>
      </c>
    </row>
    <row r="31" spans="1:41" x14ac:dyDescent="0.45">
      <c r="A31">
        <v>137142857.14285699</v>
      </c>
      <c r="B31" t="s">
        <v>187</v>
      </c>
      <c r="C31">
        <v>137142857.14285699</v>
      </c>
      <c r="D31">
        <v>34.045254902970399</v>
      </c>
      <c r="E31">
        <v>6821734.2709595701</v>
      </c>
      <c r="F31">
        <v>6.8217342709595696</v>
      </c>
      <c r="G31">
        <v>812.54601281108296</v>
      </c>
      <c r="H31">
        <v>1.0370710699327099</v>
      </c>
      <c r="I31">
        <v>3.0001132473457299</v>
      </c>
      <c r="J31">
        <v>0.98</v>
      </c>
      <c r="K31">
        <v>137142857.14285699</v>
      </c>
      <c r="L31">
        <v>137.142857142857</v>
      </c>
      <c r="M31">
        <v>6201223.8158710301</v>
      </c>
      <c r="N31">
        <v>6.20122381587103</v>
      </c>
      <c r="O31">
        <v>827.99925334171701</v>
      </c>
      <c r="P31">
        <v>17.909709549564798</v>
      </c>
      <c r="Q31">
        <v>125282351.27343599</v>
      </c>
      <c r="R31">
        <v>125.28235127343601</v>
      </c>
      <c r="S31">
        <v>419.56636984957402</v>
      </c>
      <c r="T31">
        <v>427.53391613872401</v>
      </c>
      <c r="U31">
        <v>534784.24586687004</v>
      </c>
      <c r="V31">
        <v>432119.32533989998</v>
      </c>
      <c r="W31">
        <v>108.073946498008</v>
      </c>
      <c r="X31">
        <v>419.715920138652</v>
      </c>
      <c r="Y31">
        <v>468.71829283447499</v>
      </c>
      <c r="Z31">
        <v>1415914.22773386</v>
      </c>
      <c r="AA31">
        <v>433888.19551905</v>
      </c>
      <c r="AB31">
        <v>108.073946498008</v>
      </c>
      <c r="AC31">
        <v>487.212901758859</v>
      </c>
      <c r="AD31">
        <v>565.84696383070298</v>
      </c>
      <c r="AE31">
        <v>1E-3</v>
      </c>
      <c r="AF31">
        <f t="shared" si="0"/>
        <v>33.75588882246025</v>
      </c>
      <c r="AG31">
        <f t="shared" si="1"/>
        <v>0.289366080510149</v>
      </c>
      <c r="AH31">
        <v>1</v>
      </c>
      <c r="AI31">
        <v>0.96310053122606798</v>
      </c>
      <c r="AJ31">
        <v>104.28206817242599</v>
      </c>
      <c r="AK31">
        <v>173.225240877972</v>
      </c>
      <c r="AL31">
        <v>1232.52387104065</v>
      </c>
      <c r="AM31">
        <v>1220.15759322233</v>
      </c>
      <c r="AN31">
        <f t="shared" si="2"/>
        <v>1232.52387104065</v>
      </c>
      <c r="AO31">
        <f t="shared" si="3"/>
        <v>78.634062071843971</v>
      </c>
    </row>
    <row r="32" spans="1:41" x14ac:dyDescent="0.45">
      <c r="A32">
        <v>134285714.285714</v>
      </c>
      <c r="B32" t="s">
        <v>187</v>
      </c>
      <c r="C32">
        <v>134285714.285714</v>
      </c>
      <c r="D32">
        <v>33.987033009892798</v>
      </c>
      <c r="E32">
        <v>6681671.9917260101</v>
      </c>
      <c r="F32">
        <v>6.6816719917260103</v>
      </c>
      <c r="G32">
        <v>811.93184556852498</v>
      </c>
      <c r="H32">
        <v>1.03990083347156</v>
      </c>
      <c r="I32">
        <v>3.0001151349267898</v>
      </c>
      <c r="J32">
        <v>0.98</v>
      </c>
      <c r="K32">
        <v>134285714.285714</v>
      </c>
      <c r="L32">
        <v>134.28571428571399</v>
      </c>
      <c r="M32">
        <v>6073876.3105976703</v>
      </c>
      <c r="N32">
        <v>6.0738763105976696</v>
      </c>
      <c r="O32">
        <v>827.99925158688802</v>
      </c>
      <c r="P32">
        <v>17.537757525647901</v>
      </c>
      <c r="Q32">
        <v>122470665.34850501</v>
      </c>
      <c r="R32">
        <v>122.47066534850499</v>
      </c>
      <c r="S32">
        <v>418.838750300752</v>
      </c>
      <c r="T32">
        <v>426.90848801035298</v>
      </c>
      <c r="U32">
        <v>526080.751969059</v>
      </c>
      <c r="V32">
        <v>423595.53982167901</v>
      </c>
      <c r="W32">
        <v>105.731843130684</v>
      </c>
      <c r="X32">
        <v>418.98824659601303</v>
      </c>
      <c r="Y32">
        <v>468.53776632846802</v>
      </c>
      <c r="Z32">
        <v>1410464.9715191</v>
      </c>
      <c r="AA32">
        <v>425335.710669739</v>
      </c>
      <c r="AB32">
        <v>105.731843130684</v>
      </c>
      <c r="AC32">
        <v>486.30855968904001</v>
      </c>
      <c r="AD32">
        <v>564.457608195641</v>
      </c>
      <c r="AE32">
        <v>1E-3</v>
      </c>
      <c r="AF32">
        <f t="shared" si="0"/>
        <v>33.660353311875092</v>
      </c>
      <c r="AG32">
        <f t="shared" si="1"/>
        <v>0.32667969801770624</v>
      </c>
      <c r="AH32">
        <v>1</v>
      </c>
      <c r="AI32">
        <v>0.96331339306630703</v>
      </c>
      <c r="AJ32">
        <v>103.661285180562</v>
      </c>
      <c r="AK32">
        <v>174.298499291273</v>
      </c>
      <c r="AL32">
        <v>1228.4970289489199</v>
      </c>
      <c r="AM32">
        <v>1216.1304968449799</v>
      </c>
      <c r="AN32">
        <f t="shared" si="2"/>
        <v>1228.4970289489199</v>
      </c>
      <c r="AO32">
        <f t="shared" si="3"/>
        <v>78.149048506600991</v>
      </c>
    </row>
    <row r="33" spans="1:41" x14ac:dyDescent="0.45">
      <c r="A33">
        <v>131428571.428571</v>
      </c>
      <c r="B33" t="s">
        <v>187</v>
      </c>
      <c r="C33">
        <v>131428571.428571</v>
      </c>
      <c r="D33">
        <v>33.925023837353898</v>
      </c>
      <c r="E33">
        <v>6541672.0607821401</v>
      </c>
      <c r="F33">
        <v>6.5416720607821404</v>
      </c>
      <c r="G33">
        <v>811.275867389366</v>
      </c>
      <c r="H33">
        <v>1.0427955803646201</v>
      </c>
      <c r="I33">
        <v>3.0001171989470001</v>
      </c>
      <c r="J33">
        <v>0.98</v>
      </c>
      <c r="K33">
        <v>131428571.428571</v>
      </c>
      <c r="L33">
        <v>131.42857142857099</v>
      </c>
      <c r="M33">
        <v>5946582.7010686398</v>
      </c>
      <c r="N33">
        <v>5.9465827010686398</v>
      </c>
      <c r="O33">
        <v>827.999249746847</v>
      </c>
      <c r="P33">
        <v>17.166246782014799</v>
      </c>
      <c r="Q33">
        <v>119657596.672148</v>
      </c>
      <c r="R33">
        <v>119.657596672148</v>
      </c>
      <c r="S33">
        <v>418.09891177445598</v>
      </c>
      <c r="T33">
        <v>426.27426945823402</v>
      </c>
      <c r="U33">
        <v>517370.94244171301</v>
      </c>
      <c r="V33">
        <v>415067.65569150698</v>
      </c>
      <c r="W33">
        <v>103.39492140775501</v>
      </c>
      <c r="X33">
        <v>418.24833178380601</v>
      </c>
      <c r="Y33">
        <v>468.35440462625098</v>
      </c>
      <c r="Z33">
        <v>1404946.9184672399</v>
      </c>
      <c r="AA33">
        <v>416778.75392244302</v>
      </c>
      <c r="AB33">
        <v>103.39492140775501</v>
      </c>
      <c r="AC33">
        <v>485.384713597705</v>
      </c>
      <c r="AD33">
        <v>563.04740893517601</v>
      </c>
      <c r="AE33">
        <v>1E-3</v>
      </c>
      <c r="AF33">
        <f t="shared" si="0"/>
        <v>33.557461307758828</v>
      </c>
      <c r="AG33">
        <f t="shared" si="1"/>
        <v>0.36756252959506952</v>
      </c>
      <c r="AH33">
        <v>1</v>
      </c>
      <c r="AI33">
        <v>0.96352954475568098</v>
      </c>
      <c r="AJ33">
        <v>103.01788462678201</v>
      </c>
      <c r="AK33">
        <v>175.36622825339299</v>
      </c>
      <c r="AL33">
        <v>1224.45896042251</v>
      </c>
      <c r="AM33">
        <v>1212.0938424498599</v>
      </c>
      <c r="AN33">
        <f t="shared" si="2"/>
        <v>1224.45896042251</v>
      </c>
      <c r="AO33">
        <f t="shared" si="3"/>
        <v>77.662695337471007</v>
      </c>
    </row>
    <row r="34" spans="1:41" x14ac:dyDescent="0.45">
      <c r="A34">
        <v>128571428.571428</v>
      </c>
      <c r="B34" t="s">
        <v>187</v>
      </c>
      <c r="C34">
        <v>128571428.571428</v>
      </c>
      <c r="D34">
        <v>33.858985179693498</v>
      </c>
      <c r="E34">
        <v>6401729.5230250899</v>
      </c>
      <c r="F34">
        <v>6.4017295230250904</v>
      </c>
      <c r="G34">
        <v>810.58172446593096</v>
      </c>
      <c r="H34">
        <v>1.04576699900065</v>
      </c>
      <c r="I34">
        <v>3.0001194041301802</v>
      </c>
      <c r="J34">
        <v>0.98</v>
      </c>
      <c r="K34">
        <v>128571428.571428</v>
      </c>
      <c r="L34">
        <v>128.57142857142799</v>
      </c>
      <c r="M34">
        <v>5819337.9348190902</v>
      </c>
      <c r="N34">
        <v>5.8193379348190897</v>
      </c>
      <c r="O34">
        <v>827.99924781037498</v>
      </c>
      <c r="P34">
        <v>16.795176213775601</v>
      </c>
      <c r="Q34">
        <v>116843152.159868</v>
      </c>
      <c r="R34">
        <v>116.843152159868</v>
      </c>
      <c r="S34">
        <v>417.34628901179201</v>
      </c>
      <c r="T34">
        <v>425.63089917098898</v>
      </c>
      <c r="U34">
        <v>508653.67114591599</v>
      </c>
      <c r="V34">
        <v>406534.56621722801</v>
      </c>
      <c r="W34">
        <v>101.062929297396</v>
      </c>
      <c r="X34">
        <v>417.4956107882</v>
      </c>
      <c r="Y34">
        <v>468.16827395680502</v>
      </c>
      <c r="Z34">
        <v>1399362.8005154701</v>
      </c>
      <c r="AA34">
        <v>408216.22853411903</v>
      </c>
      <c r="AB34">
        <v>101.062929297396</v>
      </c>
      <c r="AC34">
        <v>484.44055025004002</v>
      </c>
      <c r="AD34">
        <v>561.61557875657297</v>
      </c>
      <c r="AE34">
        <v>1E-3</v>
      </c>
      <c r="AF34">
        <f t="shared" si="0"/>
        <v>33.4472023085033</v>
      </c>
      <c r="AG34">
        <f t="shared" si="1"/>
        <v>0.41178287119019785</v>
      </c>
      <c r="AH34">
        <v>1</v>
      </c>
      <c r="AI34">
        <v>0.96374962906546502</v>
      </c>
      <c r="AJ34">
        <v>102.35176130482201</v>
      </c>
      <c r="AK34">
        <v>176.42844322583201</v>
      </c>
      <c r="AL34">
        <v>1220.4177651017601</v>
      </c>
      <c r="AM34">
        <v>1208.0557304767899</v>
      </c>
      <c r="AN34">
        <f t="shared" si="2"/>
        <v>1220.4177651017601</v>
      </c>
      <c r="AO34">
        <f t="shared" si="3"/>
        <v>77.175028506532954</v>
      </c>
    </row>
    <row r="35" spans="1:41" x14ac:dyDescent="0.45">
      <c r="A35">
        <v>125714285.714285</v>
      </c>
      <c r="B35" t="s">
        <v>187</v>
      </c>
      <c r="C35">
        <v>125714285.714285</v>
      </c>
      <c r="D35">
        <v>33.788644018608302</v>
      </c>
      <c r="E35">
        <v>6261844.0408018297</v>
      </c>
      <c r="F35">
        <v>6.2618440408018303</v>
      </c>
      <c r="G35">
        <v>809.850300147486</v>
      </c>
      <c r="H35">
        <v>1.0488239941508499</v>
      </c>
      <c r="I35">
        <v>3.0001217929434199</v>
      </c>
      <c r="J35">
        <v>0.98</v>
      </c>
      <c r="K35">
        <v>125714285.714285</v>
      </c>
      <c r="L35">
        <v>125.714285714285</v>
      </c>
      <c r="M35">
        <v>5692140.9763314603</v>
      </c>
      <c r="N35">
        <v>5.6921409763314603</v>
      </c>
      <c r="O35">
        <v>827.99924577063905</v>
      </c>
      <c r="P35">
        <v>16.4245504937936</v>
      </c>
      <c r="Q35">
        <v>114027346.636675</v>
      </c>
      <c r="R35">
        <v>114.02734663667501</v>
      </c>
      <c r="S35">
        <v>416.58033644447602</v>
      </c>
      <c r="T35">
        <v>424.97804383726799</v>
      </c>
      <c r="U35">
        <v>499928.40938619402</v>
      </c>
      <c r="V35">
        <v>397995.77050682099</v>
      </c>
      <c r="W35">
        <v>98.735770460036207</v>
      </c>
      <c r="X35">
        <v>416.72953835335102</v>
      </c>
      <c r="Y35">
        <v>467.97945280533497</v>
      </c>
      <c r="Z35">
        <v>1393715.6993034501</v>
      </c>
      <c r="AA35">
        <v>399647.64494056097</v>
      </c>
      <c r="AB35">
        <v>98.735770460036207</v>
      </c>
      <c r="AC35">
        <v>483.47519467152</v>
      </c>
      <c r="AD35">
        <v>560.1613188069</v>
      </c>
      <c r="AE35">
        <v>1E-3</v>
      </c>
      <c r="AF35">
        <f t="shared" si="0"/>
        <v>33.329566219890708</v>
      </c>
      <c r="AG35">
        <f t="shared" si="1"/>
        <v>0.45907779871759402</v>
      </c>
      <c r="AH35">
        <v>1</v>
      </c>
      <c r="AI35">
        <v>0.96397436836069805</v>
      </c>
      <c r="AJ35">
        <v>101.662582753972</v>
      </c>
      <c r="AK35">
        <v>177.485083771164</v>
      </c>
      <c r="AL35">
        <v>1216.3788078375901</v>
      </c>
      <c r="AM35">
        <v>1204.02080010243</v>
      </c>
      <c r="AN35">
        <f t="shared" si="2"/>
        <v>1216.3788078375901</v>
      </c>
      <c r="AO35">
        <f t="shared" si="3"/>
        <v>76.686124135379998</v>
      </c>
    </row>
    <row r="36" spans="1:41" x14ac:dyDescent="0.45">
      <c r="A36">
        <v>122857142.857142</v>
      </c>
      <c r="B36" t="s">
        <v>187</v>
      </c>
      <c r="C36">
        <v>122857142.857142</v>
      </c>
      <c r="D36">
        <v>33.713713391930099</v>
      </c>
      <c r="E36">
        <v>6122024.4947824199</v>
      </c>
      <c r="F36">
        <v>6.1220244947824201</v>
      </c>
      <c r="G36">
        <v>809.07769690039299</v>
      </c>
      <c r="H36">
        <v>1.05196550254705</v>
      </c>
      <c r="I36">
        <v>3.0001244029793201</v>
      </c>
      <c r="J36">
        <v>0.98</v>
      </c>
      <c r="K36">
        <v>122857142.857142</v>
      </c>
      <c r="L36">
        <v>122.85714285714199</v>
      </c>
      <c r="M36">
        <v>5564996.3358981898</v>
      </c>
      <c r="N36">
        <v>5.56499633589819</v>
      </c>
      <c r="O36">
        <v>827.99924359456998</v>
      </c>
      <c r="P36">
        <v>16.0543714426001</v>
      </c>
      <c r="Q36">
        <v>111210209.764383</v>
      </c>
      <c r="R36">
        <v>111.21020976438299</v>
      </c>
      <c r="S36">
        <v>415.80055499314</v>
      </c>
      <c r="T36">
        <v>424.31542140247501</v>
      </c>
      <c r="U36">
        <v>491195.52458265098</v>
      </c>
      <c r="V36">
        <v>389451.64549841097</v>
      </c>
      <c r="W36">
        <v>96.413578406083005</v>
      </c>
      <c r="X36">
        <v>415.949615689881</v>
      </c>
      <c r="Y36">
        <v>467.78803889464098</v>
      </c>
      <c r="Z36">
        <v>1388009.2472197299</v>
      </c>
      <c r="AA36">
        <v>391073.39383236499</v>
      </c>
      <c r="AB36">
        <v>96.413578406083005</v>
      </c>
      <c r="AC36">
        <v>482.48768574015799</v>
      </c>
      <c r="AD36">
        <v>558.683877905381</v>
      </c>
      <c r="AE36">
        <v>1E-3</v>
      </c>
      <c r="AF36">
        <f t="shared" si="0"/>
        <v>33.20454377456042</v>
      </c>
      <c r="AG36">
        <f t="shared" si="1"/>
        <v>0.50916961736967892</v>
      </c>
      <c r="AH36">
        <v>1</v>
      </c>
      <c r="AI36">
        <v>0.96420456961935197</v>
      </c>
      <c r="AJ36">
        <v>100.94915633020101</v>
      </c>
      <c r="AK36">
        <v>178.53612536633699</v>
      </c>
      <c r="AL36">
        <v>1212.3380787691301</v>
      </c>
      <c r="AM36">
        <v>1199.9848707915501</v>
      </c>
      <c r="AN36">
        <f t="shared" si="2"/>
        <v>1212.3380787691301</v>
      </c>
      <c r="AO36">
        <f t="shared" si="3"/>
        <v>76.19619216522301</v>
      </c>
    </row>
    <row r="37" spans="1:41" x14ac:dyDescent="0.45">
      <c r="A37">
        <v>120000000</v>
      </c>
      <c r="B37" t="s">
        <v>187</v>
      </c>
      <c r="C37">
        <v>119999999.999999</v>
      </c>
      <c r="D37">
        <v>33.633867206161199</v>
      </c>
      <c r="E37">
        <v>5982272.5904065901</v>
      </c>
      <c r="F37">
        <v>5.9822725904065903</v>
      </c>
      <c r="G37">
        <v>808.25885770614002</v>
      </c>
      <c r="H37">
        <v>1.0551917284558201</v>
      </c>
      <c r="I37">
        <v>3.0001272097679399</v>
      </c>
      <c r="J37">
        <v>0.98</v>
      </c>
      <c r="K37">
        <v>119999999.999999</v>
      </c>
      <c r="L37">
        <v>119.99999999999901</v>
      </c>
      <c r="M37">
        <v>5437909.2864368102</v>
      </c>
      <c r="N37">
        <v>5.4379092864368097</v>
      </c>
      <c r="O37">
        <v>827.99924129630801</v>
      </c>
      <c r="P37">
        <v>15.684647215262199</v>
      </c>
      <c r="Q37">
        <v>108391773.59443399</v>
      </c>
      <c r="R37">
        <v>108.391773594434</v>
      </c>
      <c r="S37">
        <v>415.00643094907798</v>
      </c>
      <c r="T37">
        <v>423.64274957173899</v>
      </c>
      <c r="U37">
        <v>482455.568059885</v>
      </c>
      <c r="V37">
        <v>380902.74832148303</v>
      </c>
      <c r="W37">
        <v>94.096520314396997</v>
      </c>
      <c r="X37">
        <v>415.15532935217499</v>
      </c>
      <c r="Y37">
        <v>467.59413469220499</v>
      </c>
      <c r="Z37">
        <v>1382247.1871474299</v>
      </c>
      <c r="AA37">
        <v>382494.04619166802</v>
      </c>
      <c r="AB37">
        <v>94.096520314396997</v>
      </c>
      <c r="AC37">
        <v>481.47700199863698</v>
      </c>
      <c r="AD37">
        <v>557.18238081010202</v>
      </c>
      <c r="AE37">
        <v>1E-3</v>
      </c>
      <c r="AF37">
        <f t="shared" si="0"/>
        <v>33.072126124363628</v>
      </c>
      <c r="AG37">
        <f t="shared" si="1"/>
        <v>0.56174108179757098</v>
      </c>
      <c r="AH37">
        <v>1</v>
      </c>
      <c r="AI37">
        <v>0.96444115658892005</v>
      </c>
      <c r="AJ37">
        <v>100.210301190283</v>
      </c>
      <c r="AK37">
        <v>179.581467111503</v>
      </c>
      <c r="AL37">
        <v>1208.2921645742899</v>
      </c>
      <c r="AM37">
        <v>1195.94480798925</v>
      </c>
      <c r="AN37">
        <f t="shared" si="2"/>
        <v>1208.2921645742899</v>
      </c>
      <c r="AO37">
        <f t="shared" si="3"/>
        <v>75.705378811465039</v>
      </c>
    </row>
    <row r="38" spans="1:41" x14ac:dyDescent="0.45">
      <c r="A38">
        <v>117142857.142857</v>
      </c>
      <c r="B38" t="s">
        <v>187</v>
      </c>
      <c r="C38">
        <v>117142857.142857</v>
      </c>
      <c r="D38">
        <v>33.548769401584202</v>
      </c>
      <c r="E38">
        <v>5842593.9910554299</v>
      </c>
      <c r="F38">
        <v>5.8425939910554296</v>
      </c>
      <c r="G38">
        <v>807.39275478483898</v>
      </c>
      <c r="H38">
        <v>1.0585068030267999</v>
      </c>
      <c r="I38">
        <v>3.0001303881422099</v>
      </c>
      <c r="J38">
        <v>0.98</v>
      </c>
      <c r="K38">
        <v>117142857.142857</v>
      </c>
      <c r="L38">
        <v>117.142857142857</v>
      </c>
      <c r="M38">
        <v>5310881.4965845002</v>
      </c>
      <c r="N38">
        <v>5.3108814965844999</v>
      </c>
      <c r="O38">
        <v>827.99923854588803</v>
      </c>
      <c r="P38">
        <v>15.3153749666201</v>
      </c>
      <c r="Q38">
        <v>105572058.863272</v>
      </c>
      <c r="R38">
        <v>105.57205886327201</v>
      </c>
      <c r="S38">
        <v>414.19735412163601</v>
      </c>
      <c r="T38">
        <v>422.95967785547799</v>
      </c>
      <c r="U38">
        <v>473708.41076942597</v>
      </c>
      <c r="V38">
        <v>372348.97119687701</v>
      </c>
      <c r="W38">
        <v>91.784575902743299</v>
      </c>
      <c r="X38">
        <v>414.34606936477002</v>
      </c>
      <c r="Y38">
        <v>467.397827761982</v>
      </c>
      <c r="Z38">
        <v>1376432.7880128201</v>
      </c>
      <c r="AA38">
        <v>373909.50514747802</v>
      </c>
      <c r="AB38">
        <v>91.784575902743299</v>
      </c>
      <c r="AC38">
        <v>480.44211887763601</v>
      </c>
      <c r="AD38">
        <v>555.65594811651295</v>
      </c>
      <c r="AE38">
        <v>1E-3</v>
      </c>
      <c r="AF38">
        <f t="shared" si="0"/>
        <v>32.932304174424836</v>
      </c>
      <c r="AG38">
        <f t="shared" si="1"/>
        <v>0.61646522715936669</v>
      </c>
      <c r="AH38">
        <v>1</v>
      </c>
      <c r="AI38">
        <v>0.964685210511953</v>
      </c>
      <c r="AJ38">
        <v>99.445113351706595</v>
      </c>
      <c r="AK38">
        <v>180.62113649086999</v>
      </c>
      <c r="AL38">
        <v>1204.2412128383901</v>
      </c>
      <c r="AM38">
        <v>1191.90110969791</v>
      </c>
      <c r="AN38">
        <f t="shared" si="2"/>
        <v>1204.2412128383901</v>
      </c>
      <c r="AO38">
        <f t="shared" si="3"/>
        <v>75.21382923887694</v>
      </c>
    </row>
    <row r="39" spans="1:41" x14ac:dyDescent="0.45">
      <c r="A39">
        <v>114285714.285714</v>
      </c>
      <c r="B39" t="s">
        <v>187</v>
      </c>
      <c r="C39">
        <v>114285714.285714</v>
      </c>
      <c r="D39">
        <v>33.448546436779097</v>
      </c>
      <c r="E39">
        <v>5702453.0744522903</v>
      </c>
      <c r="F39">
        <v>5.7024530744522899</v>
      </c>
      <c r="G39">
        <v>806.69447528313299</v>
      </c>
      <c r="H39">
        <v>1.05999825312953</v>
      </c>
      <c r="I39">
        <v>3.1337213495637499</v>
      </c>
      <c r="J39">
        <v>0.98</v>
      </c>
      <c r="K39">
        <v>114285714.285714</v>
      </c>
      <c r="L39">
        <v>114.28571428571399</v>
      </c>
      <c r="M39">
        <v>5183838.5160539802</v>
      </c>
      <c r="N39">
        <v>5.1838385160539797</v>
      </c>
      <c r="O39">
        <v>827.99761384232204</v>
      </c>
      <c r="P39">
        <v>14.950678366796801</v>
      </c>
      <c r="Q39">
        <v>102750255.571585</v>
      </c>
      <c r="R39">
        <v>102.750255571585</v>
      </c>
      <c r="S39">
        <v>413.36950145982001</v>
      </c>
      <c r="T39">
        <v>422.263172248172</v>
      </c>
      <c r="U39">
        <v>464920.55533528602</v>
      </c>
      <c r="V39">
        <v>363757.59404610901</v>
      </c>
      <c r="W39">
        <v>89.469270313585895</v>
      </c>
      <c r="X39">
        <v>413.51801196698398</v>
      </c>
      <c r="Y39">
        <v>467.19843039170797</v>
      </c>
      <c r="Z39">
        <v>1370546.4417274799</v>
      </c>
      <c r="AA39">
        <v>365286.94129409298</v>
      </c>
      <c r="AB39">
        <v>89.469270313585895</v>
      </c>
      <c r="AC39">
        <v>479.38596455708398</v>
      </c>
      <c r="AD39">
        <v>554.09912241056099</v>
      </c>
      <c r="AE39">
        <v>1E-3</v>
      </c>
      <c r="AF39">
        <f t="shared" si="0"/>
        <v>32.785024599839133</v>
      </c>
      <c r="AG39">
        <f t="shared" si="1"/>
        <v>0.6635218369399638</v>
      </c>
      <c r="AH39">
        <v>1</v>
      </c>
      <c r="AI39">
        <v>0.96493850451921004</v>
      </c>
      <c r="AJ39">
        <v>99.412154413645993</v>
      </c>
      <c r="AK39">
        <v>175.40359516505899</v>
      </c>
      <c r="AL39">
        <v>1198.8047818238899</v>
      </c>
      <c r="AM39">
        <v>1187.85712312547</v>
      </c>
      <c r="AN39">
        <f t="shared" si="2"/>
        <v>1198.8047818238899</v>
      </c>
      <c r="AO39">
        <f t="shared" si="3"/>
        <v>74.713157853477014</v>
      </c>
    </row>
    <row r="40" spans="1:41" x14ac:dyDescent="0.45">
      <c r="A40">
        <v>111428571.428571</v>
      </c>
      <c r="B40" t="s">
        <v>187</v>
      </c>
      <c r="C40">
        <v>111428571.428571</v>
      </c>
      <c r="D40">
        <v>33.3329126251841</v>
      </c>
      <c r="E40">
        <v>5562692.9842750505</v>
      </c>
      <c r="F40">
        <v>5.5626929842750501</v>
      </c>
      <c r="G40">
        <v>806.15273216402795</v>
      </c>
      <c r="H40">
        <v>1.0599984515137699</v>
      </c>
      <c r="I40">
        <v>3.3819552838203402</v>
      </c>
      <c r="J40">
        <v>0.98</v>
      </c>
      <c r="K40">
        <v>111428571.428571</v>
      </c>
      <c r="L40">
        <v>111.428571428571</v>
      </c>
      <c r="M40">
        <v>5056787.6818888504</v>
      </c>
      <c r="N40">
        <v>5.0567876818888502</v>
      </c>
      <c r="O40">
        <v>827.99661012494403</v>
      </c>
      <c r="P40">
        <v>14.590250583026201</v>
      </c>
      <c r="Q40">
        <v>99926523.2803334</v>
      </c>
      <c r="R40">
        <v>99.926523280333399</v>
      </c>
      <c r="S40">
        <v>412.52241982937898</v>
      </c>
      <c r="T40">
        <v>421.55307519298901</v>
      </c>
      <c r="U40">
        <v>456096.25761494</v>
      </c>
      <c r="V40">
        <v>355132.82079317898</v>
      </c>
      <c r="W40">
        <v>87.151752616009105</v>
      </c>
      <c r="X40">
        <v>412.67070405124298</v>
      </c>
      <c r="Y40">
        <v>466.99611002948097</v>
      </c>
      <c r="Z40">
        <v>1364593.9376131201</v>
      </c>
      <c r="AA40">
        <v>356630.58113936998</v>
      </c>
      <c r="AB40">
        <v>87.151752616009105</v>
      </c>
      <c r="AC40">
        <v>478.30705626421701</v>
      </c>
      <c r="AD40">
        <v>552.51838015293799</v>
      </c>
      <c r="AE40">
        <v>1E-3</v>
      </c>
      <c r="AF40">
        <f t="shared" si="0"/>
        <v>32.630280017540585</v>
      </c>
      <c r="AG40">
        <f t="shared" si="1"/>
        <v>0.70263260764351543</v>
      </c>
      <c r="AH40">
        <v>1</v>
      </c>
      <c r="AI40">
        <v>0.96520307604064204</v>
      </c>
      <c r="AJ40">
        <v>100.026950865841</v>
      </c>
      <c r="AK40">
        <v>164.81193233494301</v>
      </c>
      <c r="AL40">
        <v>1192.1618530492501</v>
      </c>
      <c r="AM40">
        <v>1183.8108460152</v>
      </c>
      <c r="AN40">
        <f t="shared" si="2"/>
        <v>1192.1618530492501</v>
      </c>
      <c r="AO40">
        <f t="shared" si="3"/>
        <v>74.211323888720983</v>
      </c>
    </row>
    <row r="41" spans="1:41" x14ac:dyDescent="0.45">
      <c r="A41">
        <v>108571428.571428</v>
      </c>
      <c r="B41" t="s">
        <v>187</v>
      </c>
      <c r="C41">
        <v>108571428.571428</v>
      </c>
      <c r="D41">
        <v>33.208406865570701</v>
      </c>
      <c r="E41">
        <v>5423008.7136776801</v>
      </c>
      <c r="F41">
        <v>5.4230087136776799</v>
      </c>
      <c r="G41">
        <v>805.60154917628699</v>
      </c>
      <c r="H41">
        <v>1.05999860233951</v>
      </c>
      <c r="I41">
        <v>3.6422452717909999</v>
      </c>
      <c r="J41">
        <v>0.98</v>
      </c>
      <c r="K41">
        <v>108571428.571428</v>
      </c>
      <c r="L41">
        <v>108.571428571428</v>
      </c>
      <c r="M41">
        <v>4929803.6663484499</v>
      </c>
      <c r="N41">
        <v>4.9298036663484499</v>
      </c>
      <c r="O41">
        <v>827.99428495586506</v>
      </c>
      <c r="P41">
        <v>14.2309165059454</v>
      </c>
      <c r="Q41">
        <v>97101440.915734902</v>
      </c>
      <c r="R41">
        <v>97.101440915734898</v>
      </c>
      <c r="S41">
        <v>411.65784423094101</v>
      </c>
      <c r="T41">
        <v>420.83107103414801</v>
      </c>
      <c r="U41">
        <v>447262.24089431</v>
      </c>
      <c r="V41">
        <v>346500.802260747</v>
      </c>
      <c r="W41">
        <v>84.838932282053705</v>
      </c>
      <c r="X41">
        <v>411.80588131188398</v>
      </c>
      <c r="Y41">
        <v>466.79156628353098</v>
      </c>
      <c r="Z41">
        <v>1358596.58339432</v>
      </c>
      <c r="AA41">
        <v>347966.67976456799</v>
      </c>
      <c r="AB41">
        <v>84.838932282053705</v>
      </c>
      <c r="AC41">
        <v>477.20124917332498</v>
      </c>
      <c r="AD41">
        <v>550.90931456947897</v>
      </c>
      <c r="AE41">
        <v>1E-3</v>
      </c>
      <c r="AF41">
        <f t="shared" si="0"/>
        <v>32.468089322220322</v>
      </c>
      <c r="AG41">
        <f t="shared" si="1"/>
        <v>0.74031754335037903</v>
      </c>
      <c r="AH41">
        <v>1</v>
      </c>
      <c r="AI41">
        <v>0.96547930502161605</v>
      </c>
      <c r="AJ41">
        <v>100.71775077686399</v>
      </c>
      <c r="AK41">
        <v>153.647050006765</v>
      </c>
      <c r="AL41">
        <v>1185.36087959053</v>
      </c>
      <c r="AM41">
        <v>1179.76133862091</v>
      </c>
      <c r="AN41">
        <f t="shared" si="2"/>
        <v>1185.36087959053</v>
      </c>
      <c r="AO41">
        <f t="shared" si="3"/>
        <v>73.708065396153984</v>
      </c>
    </row>
    <row r="42" spans="1:41" x14ac:dyDescent="0.45">
      <c r="A42">
        <v>105714285.714285</v>
      </c>
      <c r="B42" t="s">
        <v>187</v>
      </c>
      <c r="C42">
        <v>105714285.714285</v>
      </c>
      <c r="D42">
        <v>33.074454637350001</v>
      </c>
      <c r="E42">
        <v>5283435.07796642</v>
      </c>
      <c r="F42">
        <v>5.2834350779664199</v>
      </c>
      <c r="G42">
        <v>805.03451982998195</v>
      </c>
      <c r="H42">
        <v>1.0599987263284301</v>
      </c>
      <c r="I42">
        <v>3.9148489556056001</v>
      </c>
      <c r="J42">
        <v>0.98</v>
      </c>
      <c r="K42">
        <v>105714285.714285</v>
      </c>
      <c r="L42">
        <v>105.714285714285</v>
      </c>
      <c r="M42">
        <v>4802919.0375482896</v>
      </c>
      <c r="N42">
        <v>4.80291903754829</v>
      </c>
      <c r="O42">
        <v>827.98119466353501</v>
      </c>
      <c r="P42">
        <v>13.8726448562077</v>
      </c>
      <c r="Q42">
        <v>94275039.457476303</v>
      </c>
      <c r="R42">
        <v>94.275039457476296</v>
      </c>
      <c r="S42">
        <v>410.77513718075397</v>
      </c>
      <c r="T42">
        <v>420.09686345544299</v>
      </c>
      <c r="U42">
        <v>438420.24611704802</v>
      </c>
      <c r="V42">
        <v>337863.27267249598</v>
      </c>
      <c r="W42">
        <v>82.531919858639597</v>
      </c>
      <c r="X42">
        <v>410.92290621355801</v>
      </c>
      <c r="Y42">
        <v>466.584903026132</v>
      </c>
      <c r="Z42">
        <v>1352558.0331530799</v>
      </c>
      <c r="AA42">
        <v>339296.98546828702</v>
      </c>
      <c r="AB42">
        <v>82.531919858639597</v>
      </c>
      <c r="AC42">
        <v>476.06728858405899</v>
      </c>
      <c r="AD42">
        <v>549.27113052152504</v>
      </c>
      <c r="AE42">
        <v>1E-3</v>
      </c>
      <c r="AF42">
        <f t="shared" si="0"/>
        <v>32.298443842100369</v>
      </c>
      <c r="AG42">
        <f t="shared" si="1"/>
        <v>0.77601079524963268</v>
      </c>
      <c r="AH42">
        <v>1</v>
      </c>
      <c r="AI42">
        <v>0.96576643576448296</v>
      </c>
      <c r="AJ42">
        <v>101.491511984101</v>
      </c>
      <c r="AK42">
        <v>141.89738208158701</v>
      </c>
      <c r="AL42">
        <v>1178.3863846875699</v>
      </c>
      <c r="AM42">
        <v>1175.7045533215901</v>
      </c>
      <c r="AN42">
        <f t="shared" si="2"/>
        <v>1178.3863846875699</v>
      </c>
      <c r="AO42">
        <f t="shared" si="3"/>
        <v>73.203841937466052</v>
      </c>
    </row>
    <row r="43" spans="1:41" x14ac:dyDescent="0.45">
      <c r="A43">
        <v>102857142.857142</v>
      </c>
      <c r="B43" t="s">
        <v>187</v>
      </c>
      <c r="C43">
        <v>102857142.857142</v>
      </c>
      <c r="D43">
        <v>32.930417408215398</v>
      </c>
      <c r="E43">
        <v>5147280.6467477903</v>
      </c>
      <c r="F43">
        <v>5.1472806467477898</v>
      </c>
      <c r="G43">
        <v>803.73333141898604</v>
      </c>
      <c r="H43">
        <v>1.0599987703965801</v>
      </c>
      <c r="I43">
        <v>4.0735168767575596</v>
      </c>
      <c r="J43">
        <v>0.98</v>
      </c>
      <c r="K43">
        <v>102857142.857142</v>
      </c>
      <c r="L43">
        <v>102.85714285714199</v>
      </c>
      <c r="M43">
        <v>4679133.7753367098</v>
      </c>
      <c r="N43">
        <v>4.6791337753367097</v>
      </c>
      <c r="O43">
        <v>826.86789316774605</v>
      </c>
      <c r="P43">
        <v>13.515594525125801</v>
      </c>
      <c r="Q43">
        <v>91448619.227341801</v>
      </c>
      <c r="R43">
        <v>91.448619227341894</v>
      </c>
      <c r="S43">
        <v>409.88947384257801</v>
      </c>
      <c r="T43">
        <v>419.36316724670598</v>
      </c>
      <c r="U43">
        <v>429725.14469642902</v>
      </c>
      <c r="V43">
        <v>329372.41371818603</v>
      </c>
      <c r="W43">
        <v>80.343300217367997</v>
      </c>
      <c r="X43">
        <v>410.03694523996</v>
      </c>
      <c r="Y43">
        <v>466.37688818817003</v>
      </c>
      <c r="Z43">
        <v>1346501.2040409499</v>
      </c>
      <c r="AA43">
        <v>330774.12909512297</v>
      </c>
      <c r="AB43">
        <v>80.343300217367997</v>
      </c>
      <c r="AC43">
        <v>474.90036117831698</v>
      </c>
      <c r="AD43">
        <v>547.64655213998606</v>
      </c>
      <c r="AE43">
        <v>1E-3</v>
      </c>
      <c r="AF43">
        <f t="shared" si="0"/>
        <v>32.121416385045336</v>
      </c>
      <c r="AG43">
        <f t="shared" si="1"/>
        <v>0.80900102317006173</v>
      </c>
      <c r="AH43">
        <v>1</v>
      </c>
      <c r="AI43">
        <v>0.96575840407608005</v>
      </c>
      <c r="AJ43">
        <v>101.409535538412</v>
      </c>
      <c r="AK43">
        <v>135.42032112257701</v>
      </c>
      <c r="AL43">
        <v>1171.27540999027</v>
      </c>
      <c r="AM43">
        <v>1170.5603685766</v>
      </c>
      <c r="AN43">
        <f t="shared" si="2"/>
        <v>1171.27540999027</v>
      </c>
      <c r="AO43">
        <f t="shared" si="3"/>
        <v>72.746190961669072</v>
      </c>
    </row>
    <row r="44" spans="1:41" x14ac:dyDescent="0.45">
      <c r="A44">
        <v>100000000</v>
      </c>
      <c r="B44" t="s">
        <v>187</v>
      </c>
      <c r="C44">
        <v>100000000</v>
      </c>
      <c r="D44">
        <v>32.777269142755799</v>
      </c>
      <c r="E44">
        <v>5013286.4369772105</v>
      </c>
      <c r="F44">
        <v>5.0132864369772099</v>
      </c>
      <c r="G44">
        <v>801.89914534404704</v>
      </c>
      <c r="H44">
        <v>1.05999877044173</v>
      </c>
      <c r="I44">
        <v>4.1538994565919198</v>
      </c>
      <c r="J44">
        <v>0.98</v>
      </c>
      <c r="K44">
        <v>100000000</v>
      </c>
      <c r="L44">
        <v>100</v>
      </c>
      <c r="M44">
        <v>4557315.5330455899</v>
      </c>
      <c r="N44">
        <v>4.5573155330455899</v>
      </c>
      <c r="O44">
        <v>824.98664510595199</v>
      </c>
      <c r="P44">
        <v>13.159037831054</v>
      </c>
      <c r="Q44">
        <v>88622024.180634096</v>
      </c>
      <c r="R44">
        <v>88.622024180634099</v>
      </c>
      <c r="S44">
        <v>408.99517989052202</v>
      </c>
      <c r="T44">
        <v>418.62544634874303</v>
      </c>
      <c r="U44">
        <v>421122.54138919298</v>
      </c>
      <c r="V44">
        <v>320974.60450937698</v>
      </c>
      <c r="W44">
        <v>78.230820550081603</v>
      </c>
      <c r="X44">
        <v>409.14232883626801</v>
      </c>
      <c r="Y44">
        <v>466.16757205960403</v>
      </c>
      <c r="Z44">
        <v>1340427.9153876901</v>
      </c>
      <c r="AA44">
        <v>322344.36850769498</v>
      </c>
      <c r="AB44">
        <v>78.230820550081603</v>
      </c>
      <c r="AC44">
        <v>473.70100787880102</v>
      </c>
      <c r="AD44">
        <v>546.019896391477</v>
      </c>
      <c r="AE44">
        <v>1E-3</v>
      </c>
      <c r="AF44">
        <f t="shared" si="0"/>
        <v>31.936996419177039</v>
      </c>
      <c r="AG44">
        <f t="shared" si="1"/>
        <v>0.84027272357876015</v>
      </c>
      <c r="AH44">
        <v>1</v>
      </c>
      <c r="AI44">
        <v>0.96555087887102198</v>
      </c>
      <c r="AJ44">
        <v>100.70403662026</v>
      </c>
      <c r="AK44">
        <v>132.57039532264301</v>
      </c>
      <c r="AL44">
        <v>1164.0646805558699</v>
      </c>
      <c r="AM44">
        <v>1163.6537452939399</v>
      </c>
      <c r="AN44">
        <f t="shared" si="2"/>
        <v>1164.0646805558699</v>
      </c>
      <c r="AO44">
        <f t="shared" si="3"/>
        <v>72.318888512675983</v>
      </c>
    </row>
    <row r="45" spans="1:41" x14ac:dyDescent="0.45">
      <c r="A45">
        <v>97142857.142857105</v>
      </c>
      <c r="B45" t="s">
        <v>187</v>
      </c>
      <c r="C45">
        <v>97142857.142857105</v>
      </c>
      <c r="D45">
        <v>32.6146201038501</v>
      </c>
      <c r="E45">
        <v>4879303.1329178698</v>
      </c>
      <c r="F45">
        <v>4.8793031329178698</v>
      </c>
      <c r="G45">
        <v>799.98265047712198</v>
      </c>
      <c r="H45">
        <v>1.0599987692713699</v>
      </c>
      <c r="I45">
        <v>4.2369207395765098</v>
      </c>
      <c r="J45">
        <v>0.98</v>
      </c>
      <c r="K45">
        <v>97142857.142857105</v>
      </c>
      <c r="L45">
        <v>97.142857142857096</v>
      </c>
      <c r="M45">
        <v>4435500.2085754098</v>
      </c>
      <c r="N45">
        <v>4.4355002085754096</v>
      </c>
      <c r="O45">
        <v>823.02760655349903</v>
      </c>
      <c r="P45">
        <v>12.8027247431499</v>
      </c>
      <c r="Q45">
        <v>85794509.402117804</v>
      </c>
      <c r="R45">
        <v>85.794509402117797</v>
      </c>
      <c r="S45">
        <v>408.08109771080802</v>
      </c>
      <c r="T45">
        <v>417.87477945971398</v>
      </c>
      <c r="U45">
        <v>412511.574266251</v>
      </c>
      <c r="V45">
        <v>312570.73360764299</v>
      </c>
      <c r="W45">
        <v>76.120811206074507</v>
      </c>
      <c r="X45">
        <v>408.22790520402202</v>
      </c>
      <c r="Y45">
        <v>465.956619410126</v>
      </c>
      <c r="Z45">
        <v>1334328.8401852199</v>
      </c>
      <c r="AA45">
        <v>313908.31668971397</v>
      </c>
      <c r="AB45">
        <v>76.120811206074507</v>
      </c>
      <c r="AC45">
        <v>472.47034188779901</v>
      </c>
      <c r="AD45">
        <v>544.361728429712</v>
      </c>
      <c r="AE45">
        <v>1E-3</v>
      </c>
      <c r="AF45">
        <f t="shared" si="0"/>
        <v>31.745131054749955</v>
      </c>
      <c r="AG45">
        <f t="shared" si="1"/>
        <v>0.86948904910014591</v>
      </c>
      <c r="AH45">
        <v>1</v>
      </c>
      <c r="AI45">
        <v>0.965341355684459</v>
      </c>
      <c r="AJ45">
        <v>99.969084746793598</v>
      </c>
      <c r="AK45">
        <v>129.59495633568599</v>
      </c>
      <c r="AL45">
        <v>1156.7251044899699</v>
      </c>
      <c r="AM45">
        <v>1156.55394100178</v>
      </c>
      <c r="AN45">
        <f t="shared" si="2"/>
        <v>1156.7251044899699</v>
      </c>
      <c r="AO45">
        <f t="shared" si="3"/>
        <v>71.891386541912993</v>
      </c>
    </row>
    <row r="46" spans="1:41" x14ac:dyDescent="0.45">
      <c r="A46">
        <v>94285714.285714194</v>
      </c>
      <c r="B46" t="s">
        <v>187</v>
      </c>
      <c r="C46">
        <v>94285714.285714194</v>
      </c>
      <c r="D46">
        <v>32.441607918523502</v>
      </c>
      <c r="E46">
        <v>4745387.0153422002</v>
      </c>
      <c r="F46">
        <v>4.7453870153422004</v>
      </c>
      <c r="G46">
        <v>797.96752784265595</v>
      </c>
      <c r="H46">
        <v>1.05999876721718</v>
      </c>
      <c r="I46">
        <v>4.3210494675547704</v>
      </c>
      <c r="J46">
        <v>0.98</v>
      </c>
      <c r="K46">
        <v>94285714.285714194</v>
      </c>
      <c r="L46">
        <v>94.285714285714207</v>
      </c>
      <c r="M46">
        <v>4313734.8735394804</v>
      </c>
      <c r="N46">
        <v>4.31373487353948</v>
      </c>
      <c r="O46">
        <v>820.967620564605</v>
      </c>
      <c r="P46">
        <v>12.446683288743399</v>
      </c>
      <c r="Q46">
        <v>82966118.548740298</v>
      </c>
      <c r="R46">
        <v>82.966118548740297</v>
      </c>
      <c r="S46">
        <v>407.146491680358</v>
      </c>
      <c r="T46">
        <v>417.11086788907699</v>
      </c>
      <c r="U46">
        <v>403894.57267179602</v>
      </c>
      <c r="V46">
        <v>304163.11784845899</v>
      </c>
      <c r="W46">
        <v>74.014989962720904</v>
      </c>
      <c r="X46">
        <v>407.29293832963299</v>
      </c>
      <c r="Y46">
        <v>465.74410803928401</v>
      </c>
      <c r="Z46">
        <v>1328206.6683181301</v>
      </c>
      <c r="AA46">
        <v>305468.30235920899</v>
      </c>
      <c r="AB46">
        <v>74.014989962720904</v>
      </c>
      <c r="AC46">
        <v>471.20695204213303</v>
      </c>
      <c r="AD46">
        <v>542.67136741584602</v>
      </c>
      <c r="AE46">
        <v>1E-3</v>
      </c>
      <c r="AF46">
        <f t="shared" si="0"/>
        <v>31.545816217168451</v>
      </c>
      <c r="AG46">
        <f t="shared" si="1"/>
        <v>0.89579170135505137</v>
      </c>
      <c r="AH46">
        <v>1</v>
      </c>
      <c r="AI46">
        <v>0.96512599428523305</v>
      </c>
      <c r="AJ46">
        <v>99.191085609694895</v>
      </c>
      <c r="AK46">
        <v>126.56472091431399</v>
      </c>
      <c r="AL46">
        <v>1149.2477946188901</v>
      </c>
      <c r="AM46">
        <v>1149.2329284687501</v>
      </c>
      <c r="AN46">
        <f t="shared" si="2"/>
        <v>1149.2477946188901</v>
      </c>
      <c r="AO46">
        <f t="shared" si="3"/>
        <v>71.464415373712995</v>
      </c>
    </row>
    <row r="47" spans="1:41" x14ac:dyDescent="0.45">
      <c r="A47">
        <v>91428571.428571403</v>
      </c>
      <c r="B47" t="s">
        <v>187</v>
      </c>
      <c r="C47">
        <v>91428571.428571403</v>
      </c>
      <c r="D47">
        <v>32.257461696052403</v>
      </c>
      <c r="E47">
        <v>4611568.16491252</v>
      </c>
      <c r="F47">
        <v>4.6115681649125202</v>
      </c>
      <c r="G47">
        <v>795.83454969611103</v>
      </c>
      <c r="H47">
        <v>1.05999876746969</v>
      </c>
      <c r="I47">
        <v>4.4107945027640998</v>
      </c>
      <c r="J47">
        <v>0.98</v>
      </c>
      <c r="K47">
        <v>91428571.428571403</v>
      </c>
      <c r="L47">
        <v>91.428571428571402</v>
      </c>
      <c r="M47">
        <v>4192063.8342453199</v>
      </c>
      <c r="N47">
        <v>4.19206383424532</v>
      </c>
      <c r="O47">
        <v>818.80979876943195</v>
      </c>
      <c r="P47">
        <v>12.090859120842101</v>
      </c>
      <c r="Q47">
        <v>80136821.6781023</v>
      </c>
      <c r="R47">
        <v>80.136821678102393</v>
      </c>
      <c r="S47">
        <v>406.18839502984298</v>
      </c>
      <c r="T47">
        <v>416.33161971892798</v>
      </c>
      <c r="U47">
        <v>395254.342344601</v>
      </c>
      <c r="V47">
        <v>295735.15880248602</v>
      </c>
      <c r="W47">
        <v>71.921584986187895</v>
      </c>
      <c r="X47">
        <v>406.334458055467</v>
      </c>
      <c r="Y47">
        <v>465.52916812884098</v>
      </c>
      <c r="Z47">
        <v>1322036.90705334</v>
      </c>
      <c r="AA47">
        <v>297007.64722845302</v>
      </c>
      <c r="AB47">
        <v>71.921584986187895</v>
      </c>
      <c r="AC47">
        <v>470.00021600646301</v>
      </c>
      <c r="AD47">
        <v>540.94837525718799</v>
      </c>
      <c r="AE47">
        <v>1E-3</v>
      </c>
      <c r="AF47">
        <f t="shared" si="0"/>
        <v>31.339042810923679</v>
      </c>
      <c r="AG47">
        <f t="shared" si="1"/>
        <v>0.91841888512872316</v>
      </c>
      <c r="AH47">
        <v>1</v>
      </c>
      <c r="AI47">
        <v>0.96490957068109295</v>
      </c>
      <c r="AJ47">
        <v>98.475232289672903</v>
      </c>
      <c r="AK47">
        <v>123.27110763190601</v>
      </c>
      <c r="AL47">
        <v>1141.6180359160901</v>
      </c>
      <c r="AM47">
        <v>1141.64422847332</v>
      </c>
      <c r="AN47">
        <f t="shared" si="2"/>
        <v>1141.6180359160901</v>
      </c>
      <c r="AO47">
        <f t="shared" si="3"/>
        <v>70.948159250724984</v>
      </c>
    </row>
    <row r="48" spans="1:41" x14ac:dyDescent="0.45">
      <c r="A48">
        <v>88571428.571428493</v>
      </c>
      <c r="B48" t="s">
        <v>187</v>
      </c>
      <c r="C48">
        <v>88571428.571428493</v>
      </c>
      <c r="D48">
        <v>32.061194391190703</v>
      </c>
      <c r="E48">
        <v>4478100.1772151403</v>
      </c>
      <c r="F48">
        <v>4.4781001772151399</v>
      </c>
      <c r="G48">
        <v>793.51301447385401</v>
      </c>
      <c r="H48">
        <v>1.0599987651006599</v>
      </c>
      <c r="I48">
        <v>4.4969222855180799</v>
      </c>
      <c r="J48">
        <v>0.98</v>
      </c>
      <c r="K48">
        <v>88571428.571428493</v>
      </c>
      <c r="L48">
        <v>88.571428571428498</v>
      </c>
      <c r="M48">
        <v>4070708.6945666298</v>
      </c>
      <c r="N48">
        <v>4.0707086945666298</v>
      </c>
      <c r="O48">
        <v>816.45973556618401</v>
      </c>
      <c r="P48">
        <v>11.7352696446117</v>
      </c>
      <c r="Q48">
        <v>77306770.846279293</v>
      </c>
      <c r="R48">
        <v>77.306770846279306</v>
      </c>
      <c r="S48">
        <v>405.20645461996003</v>
      </c>
      <c r="T48">
        <v>415.53712717186397</v>
      </c>
      <c r="U48">
        <v>386598.84768794198</v>
      </c>
      <c r="V48">
        <v>287294.74043783097</v>
      </c>
      <c r="W48">
        <v>69.850357654620893</v>
      </c>
      <c r="X48">
        <v>405.35210973968498</v>
      </c>
      <c r="Y48">
        <v>465.31173760155502</v>
      </c>
      <c r="Z48">
        <v>1315818.48935208</v>
      </c>
      <c r="AA48">
        <v>288534.25889649399</v>
      </c>
      <c r="AB48">
        <v>69.850357654620893</v>
      </c>
      <c r="AC48">
        <v>468.876021865398</v>
      </c>
      <c r="AD48">
        <v>539.19499229583801</v>
      </c>
      <c r="AE48">
        <v>1E-3</v>
      </c>
      <c r="AF48">
        <f t="shared" si="0"/>
        <v>31.124815439956222</v>
      </c>
      <c r="AG48">
        <f t="shared" si="1"/>
        <v>0.93637895123448089</v>
      </c>
      <c r="AH48">
        <v>1</v>
      </c>
      <c r="AI48">
        <v>0.96466884724497803</v>
      </c>
      <c r="AJ48">
        <v>97.771530026648804</v>
      </c>
      <c r="AK48">
        <v>120.142438696901</v>
      </c>
      <c r="AL48">
        <v>1133.8261103131099</v>
      </c>
      <c r="AM48">
        <v>1131.9273207102401</v>
      </c>
      <c r="AN48">
        <f t="shared" si="2"/>
        <v>1133.8261103131099</v>
      </c>
      <c r="AO48">
        <f t="shared" si="3"/>
        <v>70.318970430440004</v>
      </c>
    </row>
    <row r="49" spans="1:41" x14ac:dyDescent="0.45">
      <c r="A49">
        <v>85714285.714285702</v>
      </c>
      <c r="B49" t="s">
        <v>187</v>
      </c>
      <c r="C49">
        <v>85714285.714285702</v>
      </c>
      <c r="D49">
        <v>31.851495893386701</v>
      </c>
      <c r="E49">
        <v>4344727.5880321003</v>
      </c>
      <c r="F49">
        <v>4.3447275880321001</v>
      </c>
      <c r="G49">
        <v>791.058496364098</v>
      </c>
      <c r="H49">
        <v>1.05999876232835</v>
      </c>
      <c r="I49">
        <v>4.5826232445541599</v>
      </c>
      <c r="J49">
        <v>0.98</v>
      </c>
      <c r="K49">
        <v>85714285.714285702</v>
      </c>
      <c r="L49">
        <v>85.714285714285694</v>
      </c>
      <c r="M49">
        <v>3949436.59144146</v>
      </c>
      <c r="N49">
        <v>3.9494365914414602</v>
      </c>
      <c r="O49">
        <v>813.96627432727996</v>
      </c>
      <c r="P49">
        <v>11.3799820999988</v>
      </c>
      <c r="Q49">
        <v>74475971.179181993</v>
      </c>
      <c r="R49">
        <v>74.475971179181997</v>
      </c>
      <c r="S49">
        <v>404.20068932547298</v>
      </c>
      <c r="T49">
        <v>414.72783926772797</v>
      </c>
      <c r="U49">
        <v>377939.722738638</v>
      </c>
      <c r="V49">
        <v>278853.01087312901</v>
      </c>
      <c r="W49">
        <v>67.784336669565207</v>
      </c>
      <c r="X49">
        <v>404.34591597773999</v>
      </c>
      <c r="Y49">
        <v>465.09298491138702</v>
      </c>
      <c r="Z49">
        <v>1309585.37651808</v>
      </c>
      <c r="AA49">
        <v>280059.365503282</v>
      </c>
      <c r="AB49">
        <v>67.784336669565207</v>
      </c>
      <c r="AC49">
        <v>467.724967656947</v>
      </c>
      <c r="AD49">
        <v>537.40517389624699</v>
      </c>
      <c r="AE49">
        <v>1E-3</v>
      </c>
      <c r="AF49">
        <f t="shared" si="0"/>
        <v>30.903128598153266</v>
      </c>
      <c r="AG49">
        <f t="shared" si="1"/>
        <v>0.94836729523343521</v>
      </c>
      <c r="AH49">
        <v>1</v>
      </c>
      <c r="AI49">
        <v>0.96442085429982605</v>
      </c>
      <c r="AJ49">
        <v>97.011694320183494</v>
      </c>
      <c r="AK49">
        <v>117.029801391427</v>
      </c>
      <c r="AL49">
        <v>1125.85812517455</v>
      </c>
      <c r="AM49">
        <v>1121.1755849910201</v>
      </c>
      <c r="AN49">
        <f t="shared" si="2"/>
        <v>1125.85812517455</v>
      </c>
      <c r="AO49">
        <f t="shared" si="3"/>
        <v>69.680206239299991</v>
      </c>
    </row>
    <row r="50" spans="1:41" x14ac:dyDescent="0.45">
      <c r="A50">
        <v>82857142.857142806</v>
      </c>
      <c r="B50" t="s">
        <v>187</v>
      </c>
      <c r="C50">
        <v>82857142.857142895</v>
      </c>
      <c r="D50">
        <v>31.6270456046696</v>
      </c>
      <c r="E50">
        <v>4211449.0148988003</v>
      </c>
      <c r="F50">
        <v>4.2114490148988004</v>
      </c>
      <c r="G50">
        <v>788.46309258282497</v>
      </c>
      <c r="H50">
        <v>1.05999875906943</v>
      </c>
      <c r="I50">
        <v>4.6682438496588299</v>
      </c>
      <c r="J50">
        <v>0.98</v>
      </c>
      <c r="K50">
        <v>82857142.857142895</v>
      </c>
      <c r="L50">
        <v>82.857142857142804</v>
      </c>
      <c r="M50">
        <v>3828245.05334651</v>
      </c>
      <c r="N50">
        <v>3.8282450533465102</v>
      </c>
      <c r="O50">
        <v>811.31944173083298</v>
      </c>
      <c r="P50">
        <v>11.025014548174701</v>
      </c>
      <c r="Q50">
        <v>71644450.927950397</v>
      </c>
      <c r="R50">
        <v>71.644450927950402</v>
      </c>
      <c r="S50">
        <v>403.16974342309601</v>
      </c>
      <c r="T50">
        <v>413.90311158420002</v>
      </c>
      <c r="U50">
        <v>369276.82054061902</v>
      </c>
      <c r="V50">
        <v>270409.85876283899</v>
      </c>
      <c r="W50">
        <v>65.723338303244702</v>
      </c>
      <c r="X50">
        <v>403.31452051420098</v>
      </c>
      <c r="Y50">
        <v>464.87297846232099</v>
      </c>
      <c r="Z50">
        <v>1303339.8671021101</v>
      </c>
      <c r="AA50">
        <v>271582.85894393502</v>
      </c>
      <c r="AB50">
        <v>65.723338303244702</v>
      </c>
      <c r="AC50">
        <v>466.54548076600503</v>
      </c>
      <c r="AD50">
        <v>535.5770351681</v>
      </c>
      <c r="AE50">
        <v>1E-3</v>
      </c>
      <c r="AF50">
        <f t="shared" si="0"/>
        <v>30.67397873319905</v>
      </c>
      <c r="AG50">
        <f t="shared" si="1"/>
        <v>0.95306687147055058</v>
      </c>
      <c r="AH50">
        <v>1</v>
      </c>
      <c r="AI50">
        <v>0.96416720864234295</v>
      </c>
      <c r="AJ50">
        <v>96.194849759927493</v>
      </c>
      <c r="AK50">
        <v>113.916889679745</v>
      </c>
      <c r="AL50">
        <v>1117.69644722403</v>
      </c>
      <c r="AM50">
        <v>1110.19771178473</v>
      </c>
      <c r="AN50">
        <f t="shared" si="2"/>
        <v>1117.69644722403</v>
      </c>
      <c r="AO50">
        <f t="shared" si="3"/>
        <v>69.031554402094969</v>
      </c>
    </row>
    <row r="51" spans="1:41" x14ac:dyDescent="0.45">
      <c r="A51">
        <v>80000000</v>
      </c>
      <c r="B51" t="s">
        <v>187</v>
      </c>
      <c r="C51">
        <v>80000000</v>
      </c>
      <c r="D51">
        <v>31.386322658229101</v>
      </c>
      <c r="E51">
        <v>4078276.56475467</v>
      </c>
      <c r="F51">
        <v>4.0782765647546704</v>
      </c>
      <c r="G51">
        <v>785.71484908354103</v>
      </c>
      <c r="H51">
        <v>1.0599987553241801</v>
      </c>
      <c r="I51">
        <v>4.7536314149307497</v>
      </c>
      <c r="J51">
        <v>0.98</v>
      </c>
      <c r="K51">
        <v>80000000</v>
      </c>
      <c r="L51">
        <v>80</v>
      </c>
      <c r="M51">
        <v>3707144.5443987902</v>
      </c>
      <c r="N51">
        <v>3.70714454439879</v>
      </c>
      <c r="O51">
        <v>808.50178243856499</v>
      </c>
      <c r="P51">
        <v>10.6703958183237</v>
      </c>
      <c r="Q51">
        <v>68812245.102111101</v>
      </c>
      <c r="R51">
        <v>68.812245102111106</v>
      </c>
      <c r="S51">
        <v>402.11221501378299</v>
      </c>
      <c r="T51">
        <v>413.06231569158001</v>
      </c>
      <c r="U51">
        <v>360610.60487619502</v>
      </c>
      <c r="V51">
        <v>261965.773693383</v>
      </c>
      <c r="W51">
        <v>63.667663921946399</v>
      </c>
      <c r="X51">
        <v>402.25652079600201</v>
      </c>
      <c r="Y51">
        <v>464.65178798473403</v>
      </c>
      <c r="Z51">
        <v>1297084.2683824501</v>
      </c>
      <c r="AA51">
        <v>263105.23346906999</v>
      </c>
      <c r="AB51">
        <v>63.667663921946399</v>
      </c>
      <c r="AC51">
        <v>465.33578186004598</v>
      </c>
      <c r="AD51">
        <v>533.70874886003196</v>
      </c>
      <c r="AE51">
        <v>1E-3</v>
      </c>
      <c r="AF51">
        <f t="shared" si="0"/>
        <v>30.437363160400622</v>
      </c>
      <c r="AG51">
        <f t="shared" si="1"/>
        <v>0.94895949782847921</v>
      </c>
      <c r="AH51">
        <v>1</v>
      </c>
      <c r="AI51">
        <v>0.96390796049773497</v>
      </c>
      <c r="AJ51">
        <v>95.316111124620406</v>
      </c>
      <c r="AK51">
        <v>110.81042917938601</v>
      </c>
      <c r="AL51">
        <v>1109.32098656876</v>
      </c>
      <c r="AM51">
        <v>1098.97037029892</v>
      </c>
      <c r="AN51">
        <f t="shared" si="2"/>
        <v>1109.32098656876</v>
      </c>
      <c r="AO51">
        <f t="shared" si="3"/>
        <v>68.372966999985977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8708-DBDF-4850-BCBB-D3CFCD82E914}">
  <dimension ref="A1:AN51"/>
  <sheetViews>
    <sheetView topLeftCell="N1" workbookViewId="0">
      <selection activeCell="AF2" sqref="AF2:AG51"/>
    </sheetView>
  </sheetViews>
  <sheetFormatPr defaultRowHeight="14.25" x14ac:dyDescent="0.45"/>
  <sheetData>
    <row r="1" spans="1:40" x14ac:dyDescent="0.45">
      <c r="B1" t="s">
        <v>0</v>
      </c>
      <c r="C1" t="s">
        <v>8</v>
      </c>
      <c r="D1" t="s">
        <v>188</v>
      </c>
      <c r="E1" t="s">
        <v>189</v>
      </c>
      <c r="F1" t="s">
        <v>211</v>
      </c>
      <c r="G1" t="s">
        <v>190</v>
      </c>
      <c r="H1" t="s">
        <v>4</v>
      </c>
      <c r="I1" t="s">
        <v>191</v>
      </c>
      <c r="J1" t="s">
        <v>5</v>
      </c>
      <c r="K1" t="s">
        <v>8</v>
      </c>
      <c r="L1" t="s">
        <v>212</v>
      </c>
      <c r="M1" t="s">
        <v>192</v>
      </c>
      <c r="N1" t="s">
        <v>206</v>
      </c>
      <c r="O1" t="s">
        <v>193</v>
      </c>
      <c r="P1" t="s">
        <v>194</v>
      </c>
      <c r="Q1" t="s">
        <v>207</v>
      </c>
      <c r="R1" t="s">
        <v>208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204</v>
      </c>
      <c r="AC1" t="s">
        <v>209</v>
      </c>
      <c r="AD1" t="s">
        <v>210</v>
      </c>
      <c r="AE1" t="s">
        <v>205</v>
      </c>
      <c r="AF1" t="s">
        <v>213</v>
      </c>
      <c r="AG1" t="s">
        <v>214</v>
      </c>
      <c r="AH1" t="s">
        <v>215</v>
      </c>
      <c r="AI1" t="s">
        <v>216</v>
      </c>
      <c r="AJ1" t="s">
        <v>218</v>
      </c>
      <c r="AK1" t="s">
        <v>219</v>
      </c>
      <c r="AL1" t="s">
        <v>220</v>
      </c>
      <c r="AM1" t="s">
        <v>221</v>
      </c>
      <c r="AN1" t="s">
        <v>222</v>
      </c>
    </row>
    <row r="2" spans="1:40" x14ac:dyDescent="0.45">
      <c r="A2">
        <v>220000000</v>
      </c>
      <c r="B2" t="s">
        <v>187</v>
      </c>
      <c r="C2">
        <v>219999999.99999899</v>
      </c>
      <c r="D2">
        <v>34.878993089102003</v>
      </c>
      <c r="E2">
        <v>10840252.3738524</v>
      </c>
      <c r="F2">
        <v>10.840252373852399</v>
      </c>
      <c r="G2">
        <v>825.72498601856398</v>
      </c>
      <c r="H2">
        <v>1.00189792991856</v>
      </c>
      <c r="I2">
        <v>3.0000935913498399</v>
      </c>
      <c r="J2">
        <v>0.98</v>
      </c>
      <c r="K2">
        <v>219999999.99999899</v>
      </c>
      <c r="L2">
        <v>219.99999999999901</v>
      </c>
      <c r="M2">
        <v>9854559.0628006607</v>
      </c>
      <c r="N2">
        <v>9.8545590628006607</v>
      </c>
      <c r="O2">
        <v>837.99927314862896</v>
      </c>
      <c r="P2">
        <v>28.767243684118199</v>
      </c>
      <c r="Q2">
        <v>206161209.65473801</v>
      </c>
      <c r="R2">
        <v>206.161209654738</v>
      </c>
      <c r="S2">
        <v>436.66795493944699</v>
      </c>
      <c r="T2">
        <v>442.64349529632102</v>
      </c>
      <c r="U2">
        <v>782515.26385660004</v>
      </c>
      <c r="V2">
        <v>675531.009418695</v>
      </c>
      <c r="W2">
        <v>175.72016145932099</v>
      </c>
      <c r="X2">
        <v>436.80789919504599</v>
      </c>
      <c r="Y2">
        <v>472.42468457006697</v>
      </c>
      <c r="Z2">
        <v>1531473.9585800699</v>
      </c>
      <c r="AA2">
        <v>677895.74903559801</v>
      </c>
      <c r="AB2">
        <v>175.72016145932099</v>
      </c>
      <c r="AC2">
        <v>507.76148399484202</v>
      </c>
      <c r="AD2">
        <v>598.85115089907094</v>
      </c>
      <c r="AE2">
        <v>1E-3</v>
      </c>
      <c r="AF2">
        <f>IF(R2&gt;130,-0.00012682*R2^2 + 0.049725*R2 + 29.578,-0.00046196*R2^2 + 0.14843*R2 + 22.411)</f>
        <v>34.439206155547069</v>
      </c>
      <c r="AG2">
        <f>D2-AF2</f>
        <v>0.43978693355493448</v>
      </c>
      <c r="AH2">
        <v>1</v>
      </c>
      <c r="AI2">
        <v>0.96022842408765097</v>
      </c>
      <c r="AJ2">
        <v>116.580957771656</v>
      </c>
      <c r="AK2">
        <v>141.211705355351</v>
      </c>
      <c r="AL2">
        <v>1362.2069772027</v>
      </c>
      <c r="AM2">
        <f>IF(L2&lt;140,AJ2,AK2)</f>
        <v>141.211705355351</v>
      </c>
      <c r="AN2">
        <f>AD2-AC2</f>
        <v>91.08966690422892</v>
      </c>
    </row>
    <row r="3" spans="1:40" x14ac:dyDescent="0.45">
      <c r="A3">
        <v>217142857.14285699</v>
      </c>
      <c r="B3" t="s">
        <v>187</v>
      </c>
      <c r="C3">
        <v>217142857.14285699</v>
      </c>
      <c r="D3">
        <v>34.874516213500598</v>
      </c>
      <c r="E3">
        <v>10699512.0904523</v>
      </c>
      <c r="F3">
        <v>10.6995120904523</v>
      </c>
      <c r="G3">
        <v>825.64369798788596</v>
      </c>
      <c r="H3">
        <v>1.00272015351403</v>
      </c>
      <c r="I3">
        <v>3.0000931636605701</v>
      </c>
      <c r="J3">
        <v>0.98</v>
      </c>
      <c r="K3">
        <v>217142857.14285699</v>
      </c>
      <c r="L3">
        <v>217.142857142857</v>
      </c>
      <c r="M3">
        <v>9726610.8824311607</v>
      </c>
      <c r="N3">
        <v>9.7266108824311601</v>
      </c>
      <c r="O3">
        <v>837.999272250079</v>
      </c>
      <c r="P3">
        <v>28.385263332335001</v>
      </c>
      <c r="Q3">
        <v>203397627.05006099</v>
      </c>
      <c r="R3">
        <v>203.397627050061</v>
      </c>
      <c r="S3">
        <v>436.166683724064</v>
      </c>
      <c r="T3">
        <v>442.19122519996699</v>
      </c>
      <c r="U3">
        <v>773976.49588414503</v>
      </c>
      <c r="V3">
        <v>667114.41411055997</v>
      </c>
      <c r="W3">
        <v>173.282073022643</v>
      </c>
      <c r="X3">
        <v>436.30743903883803</v>
      </c>
      <c r="Y3">
        <v>472.36098404080701</v>
      </c>
      <c r="Z3">
        <v>1529427.7160902401</v>
      </c>
      <c r="AA3">
        <v>669469.301055299</v>
      </c>
      <c r="AB3">
        <v>173.282073022643</v>
      </c>
      <c r="AC3">
        <v>507.18257936779298</v>
      </c>
      <c r="AD3">
        <v>597.86526938627196</v>
      </c>
      <c r="AE3">
        <v>1E-3</v>
      </c>
      <c r="AF3">
        <f t="shared" ref="AF3:AF51" si="0">IF(R3&gt;130,-0.00012682*R3^2 + 0.049725*R3 + 29.578,-0.00046196*R3^2 + 0.14843*R3 + 22.411)</f>
        <v>34.445328186529757</v>
      </c>
      <c r="AG3">
        <f t="shared" ref="AG3:AG51" si="1">D3-AF3</f>
        <v>0.42918802697084146</v>
      </c>
      <c r="AH3">
        <v>1</v>
      </c>
      <c r="AI3">
        <v>0.960427302158262</v>
      </c>
      <c r="AJ3">
        <v>116.36602310054</v>
      </c>
      <c r="AK3">
        <v>142.410544832402</v>
      </c>
      <c r="AL3">
        <v>1358.1159410479199</v>
      </c>
      <c r="AM3">
        <f t="shared" ref="AM3:AM51" si="2">IF(L3&lt;140,AJ3,AK3)</f>
        <v>142.410544832402</v>
      </c>
      <c r="AN3">
        <f t="shared" ref="AN3:AN51" si="3">AD3-AC3</f>
        <v>90.682690018478979</v>
      </c>
    </row>
    <row r="4" spans="1:40" x14ac:dyDescent="0.45">
      <c r="A4">
        <v>214285714.285714</v>
      </c>
      <c r="B4" t="s">
        <v>187</v>
      </c>
      <c r="C4">
        <v>214285714.285714</v>
      </c>
      <c r="D4">
        <v>34.869049093778699</v>
      </c>
      <c r="E4">
        <v>10558854.864499999</v>
      </c>
      <c r="F4">
        <v>10.558854864500001</v>
      </c>
      <c r="G4">
        <v>825.54558644599899</v>
      </c>
      <c r="H4">
        <v>1.0035978777488299</v>
      </c>
      <c r="I4">
        <v>3.0000929043557099</v>
      </c>
      <c r="J4">
        <v>0.98</v>
      </c>
      <c r="K4">
        <v>214285714.285714</v>
      </c>
      <c r="L4">
        <v>214.28571428571399</v>
      </c>
      <c r="M4">
        <v>9598738.0890118293</v>
      </c>
      <c r="N4">
        <v>9.5987380890118299</v>
      </c>
      <c r="O4">
        <v>837.99927138594205</v>
      </c>
      <c r="P4">
        <v>28.003701803595298</v>
      </c>
      <c r="Q4">
        <v>200632050.17693099</v>
      </c>
      <c r="R4">
        <v>200.63205017693099</v>
      </c>
      <c r="S4">
        <v>435.66044847213197</v>
      </c>
      <c r="T4">
        <v>441.73496420737598</v>
      </c>
      <c r="U4">
        <v>765437.34642201895</v>
      </c>
      <c r="V4">
        <v>658699.29697387002</v>
      </c>
      <c r="W4">
        <v>170.84923099618399</v>
      </c>
      <c r="X4">
        <v>435.801973169924</v>
      </c>
      <c r="Y4">
        <v>472.29178656513699</v>
      </c>
      <c r="Z4">
        <v>1527207.31236306</v>
      </c>
      <c r="AA4">
        <v>661043.30389421096</v>
      </c>
      <c r="AB4">
        <v>170.84923099618399</v>
      </c>
      <c r="AC4">
        <v>506.596987593606</v>
      </c>
      <c r="AD4">
        <v>596.87004340701606</v>
      </c>
      <c r="AE4">
        <v>1E-3</v>
      </c>
      <c r="AF4">
        <f t="shared" si="0"/>
        <v>34.449515390677149</v>
      </c>
      <c r="AG4">
        <f t="shared" si="1"/>
        <v>0.4195337031015498</v>
      </c>
      <c r="AH4">
        <v>1</v>
      </c>
      <c r="AI4">
        <v>0.96062578492708395</v>
      </c>
      <c r="AJ4">
        <v>116.140625722572</v>
      </c>
      <c r="AK4">
        <v>143.60413621523699</v>
      </c>
      <c r="AL4">
        <v>1354.01757120927</v>
      </c>
      <c r="AM4">
        <f t="shared" si="2"/>
        <v>143.60413621523699</v>
      </c>
      <c r="AN4">
        <f t="shared" si="3"/>
        <v>90.273055813410053</v>
      </c>
    </row>
    <row r="5" spans="1:40" x14ac:dyDescent="0.45">
      <c r="A5">
        <v>211428571.42857099</v>
      </c>
      <c r="B5" t="s">
        <v>187</v>
      </c>
      <c r="C5">
        <v>211428571.42857099</v>
      </c>
      <c r="D5">
        <v>34.862551896711501</v>
      </c>
      <c r="E5">
        <v>10418259.0099952</v>
      </c>
      <c r="F5">
        <v>10.4182590099952</v>
      </c>
      <c r="G5">
        <v>825.44002957527198</v>
      </c>
      <c r="H5">
        <v>1.0045522391234101</v>
      </c>
      <c r="I5">
        <v>3.0000927247262799</v>
      </c>
      <c r="J5">
        <v>0.98</v>
      </c>
      <c r="K5">
        <v>211428571.42857099</v>
      </c>
      <c r="L5">
        <v>211.42857142857099</v>
      </c>
      <c r="M5">
        <v>9470920.9787992705</v>
      </c>
      <c r="N5">
        <v>9.4709209787992705</v>
      </c>
      <c r="O5">
        <v>837.99927053001898</v>
      </c>
      <c r="P5">
        <v>27.622558789194901</v>
      </c>
      <c r="Q5">
        <v>197864482.238621</v>
      </c>
      <c r="R5">
        <v>197.86448223862101</v>
      </c>
      <c r="S5">
        <v>435.14893993095399</v>
      </c>
      <c r="T5">
        <v>441.27445648304501</v>
      </c>
      <c r="U5">
        <v>756894.59301510605</v>
      </c>
      <c r="V5">
        <v>650282.48278768896</v>
      </c>
      <c r="W5">
        <v>168.42069419721301</v>
      </c>
      <c r="X5">
        <v>435.291193626937</v>
      </c>
      <c r="Y5">
        <v>472.21719047820699</v>
      </c>
      <c r="Z5">
        <v>1524816.4945994001</v>
      </c>
      <c r="AA5">
        <v>652614.61343966995</v>
      </c>
      <c r="AB5">
        <v>168.42069419721301</v>
      </c>
      <c r="AC5">
        <v>506.00456484279499</v>
      </c>
      <c r="AD5">
        <v>595.86514467415304</v>
      </c>
      <c r="AE5">
        <v>1E-3</v>
      </c>
      <c r="AF5">
        <f t="shared" si="0"/>
        <v>34.451763569807298</v>
      </c>
      <c r="AG5">
        <f t="shared" si="1"/>
        <v>0.41078832690420342</v>
      </c>
      <c r="AH5">
        <v>1</v>
      </c>
      <c r="AI5">
        <v>0.96082393895051899</v>
      </c>
      <c r="AJ5">
        <v>115.90550344059299</v>
      </c>
      <c r="AK5">
        <v>144.79248748342101</v>
      </c>
      <c r="AL5">
        <v>1349.92921889892</v>
      </c>
      <c r="AM5">
        <f t="shared" si="2"/>
        <v>144.79248748342101</v>
      </c>
      <c r="AN5">
        <f t="shared" si="3"/>
        <v>89.860579831358052</v>
      </c>
    </row>
    <row r="6" spans="1:40" x14ac:dyDescent="0.45">
      <c r="A6">
        <v>208571428.571428</v>
      </c>
      <c r="B6" t="s">
        <v>187</v>
      </c>
      <c r="C6">
        <v>208571428.571428</v>
      </c>
      <c r="D6">
        <v>34.8550020096446</v>
      </c>
      <c r="E6">
        <v>10277741.134013699</v>
      </c>
      <c r="F6">
        <v>10.2777411340137</v>
      </c>
      <c r="G6">
        <v>825.31826354391603</v>
      </c>
      <c r="H6">
        <v>1.00556300823412</v>
      </c>
      <c r="I6">
        <v>3.0000925460221599</v>
      </c>
      <c r="J6">
        <v>0.98</v>
      </c>
      <c r="K6">
        <v>208571428.571428</v>
      </c>
      <c r="L6">
        <v>208.57142857142799</v>
      </c>
      <c r="M6">
        <v>9343174.6977485996</v>
      </c>
      <c r="N6">
        <v>9.3431746977485997</v>
      </c>
      <c r="O6">
        <v>837.99926968572402</v>
      </c>
      <c r="P6">
        <v>27.241824359032901</v>
      </c>
      <c r="Q6">
        <v>195094965.877801</v>
      </c>
      <c r="R6">
        <v>195.094965877801</v>
      </c>
      <c r="S6">
        <v>434.63218309064399</v>
      </c>
      <c r="T6">
        <v>440.80974846735899</v>
      </c>
      <c r="U6">
        <v>748350.70898474299</v>
      </c>
      <c r="V6">
        <v>641866.41097984498</v>
      </c>
      <c r="W6">
        <v>165.99720356474899</v>
      </c>
      <c r="X6">
        <v>434.77512613762298</v>
      </c>
      <c r="Y6">
        <v>472.13733414642098</v>
      </c>
      <c r="Z6">
        <v>1522260.3206257101</v>
      </c>
      <c r="AA6">
        <v>644185.70628315804</v>
      </c>
      <c r="AB6">
        <v>165.99720356474899</v>
      </c>
      <c r="AC6">
        <v>505.405061967086</v>
      </c>
      <c r="AD6">
        <v>594.85046311927397</v>
      </c>
      <c r="AE6">
        <v>1E-3</v>
      </c>
      <c r="AF6">
        <f t="shared" si="0"/>
        <v>34.452068541222346</v>
      </c>
      <c r="AG6">
        <f t="shared" si="1"/>
        <v>0.40293346842225475</v>
      </c>
      <c r="AH6">
        <v>1</v>
      </c>
      <c r="AI6">
        <v>0.96102169990932296</v>
      </c>
      <c r="AJ6">
        <v>115.659662533751</v>
      </c>
      <c r="AK6">
        <v>145.975726536438</v>
      </c>
      <c r="AL6">
        <v>1345.8350602083899</v>
      </c>
      <c r="AM6">
        <f t="shared" si="2"/>
        <v>145.975726536438</v>
      </c>
      <c r="AN6">
        <f t="shared" si="3"/>
        <v>89.445401152187969</v>
      </c>
    </row>
    <row r="7" spans="1:40" x14ac:dyDescent="0.45">
      <c r="A7">
        <v>205714285.71428499</v>
      </c>
      <c r="B7" t="s">
        <v>187</v>
      </c>
      <c r="C7">
        <v>205714285.71428499</v>
      </c>
      <c r="D7">
        <v>34.846344554448301</v>
      </c>
      <c r="E7">
        <v>10137290.499949601</v>
      </c>
      <c r="F7">
        <v>10.1372904999496</v>
      </c>
      <c r="G7">
        <v>825.18571150995899</v>
      </c>
      <c r="H7">
        <v>1.00664515961073</v>
      </c>
      <c r="I7">
        <v>3.0000924358399299</v>
      </c>
      <c r="J7">
        <v>0.98</v>
      </c>
      <c r="K7">
        <v>205714285.71428499</v>
      </c>
      <c r="L7">
        <v>205.71428571428501</v>
      </c>
      <c r="M7">
        <v>9215489.4411210399</v>
      </c>
      <c r="N7">
        <v>9.21548944112104</v>
      </c>
      <c r="O7">
        <v>837.99926885328</v>
      </c>
      <c r="P7">
        <v>26.861507963905499</v>
      </c>
      <c r="Q7">
        <v>192323511.02857399</v>
      </c>
      <c r="R7">
        <v>192.32351102857399</v>
      </c>
      <c r="S7">
        <v>434.10993546758698</v>
      </c>
      <c r="T7">
        <v>440.34064721437801</v>
      </c>
      <c r="U7">
        <v>739803.78929859598</v>
      </c>
      <c r="V7">
        <v>633449.20632804499</v>
      </c>
      <c r="W7">
        <v>163.57821012430099</v>
      </c>
      <c r="X7">
        <v>434.25352932829702</v>
      </c>
      <c r="Y7">
        <v>472.05231869040898</v>
      </c>
      <c r="Z7">
        <v>1519542.67850798</v>
      </c>
      <c r="AA7">
        <v>635754.73764986498</v>
      </c>
      <c r="AB7">
        <v>163.57821012430099</v>
      </c>
      <c r="AC7">
        <v>504.79831862802598</v>
      </c>
      <c r="AD7">
        <v>593.82572042015704</v>
      </c>
      <c r="AE7">
        <v>1E-3</v>
      </c>
      <c r="AF7">
        <f t="shared" si="0"/>
        <v>34.45042620823336</v>
      </c>
      <c r="AG7">
        <f t="shared" si="1"/>
        <v>0.39591834621494115</v>
      </c>
      <c r="AH7">
        <v>1</v>
      </c>
      <c r="AI7">
        <v>0.96121910676996203</v>
      </c>
      <c r="AJ7">
        <v>115.403584766972</v>
      </c>
      <c r="AK7">
        <v>147.15373198947501</v>
      </c>
      <c r="AL7">
        <v>1341.7475662698901</v>
      </c>
      <c r="AM7">
        <f t="shared" si="2"/>
        <v>147.15373198947501</v>
      </c>
      <c r="AN7">
        <f t="shared" si="3"/>
        <v>89.027401792131059</v>
      </c>
    </row>
    <row r="8" spans="1:40" x14ac:dyDescent="0.45">
      <c r="A8">
        <v>202857142.857142</v>
      </c>
      <c r="B8" t="s">
        <v>187</v>
      </c>
      <c r="C8">
        <v>202857142.857142</v>
      </c>
      <c r="D8">
        <v>34.836552500448299</v>
      </c>
      <c r="E8">
        <v>9996884.0031105094</v>
      </c>
      <c r="F8">
        <v>9.9968840031105106</v>
      </c>
      <c r="G8">
        <v>825.04911210446096</v>
      </c>
      <c r="H8">
        <v>1.0078108707956701</v>
      </c>
      <c r="I8">
        <v>3.0000924839683498</v>
      </c>
      <c r="J8">
        <v>0.98</v>
      </c>
      <c r="K8">
        <v>202857142.857142</v>
      </c>
      <c r="L8">
        <v>202.85714285714201</v>
      </c>
      <c r="M8">
        <v>9087851.6726511009</v>
      </c>
      <c r="N8">
        <v>9.0878516726510998</v>
      </c>
      <c r="O8">
        <v>837.99927011495402</v>
      </c>
      <c r="P8">
        <v>26.481595061120199</v>
      </c>
      <c r="Q8">
        <v>189550123.93482199</v>
      </c>
      <c r="R8">
        <v>189.55012393482201</v>
      </c>
      <c r="S8">
        <v>433.58192722125699</v>
      </c>
      <c r="T8">
        <v>439.86693710111598</v>
      </c>
      <c r="U8">
        <v>731251.64344578399</v>
      </c>
      <c r="V8">
        <v>625028.714120558</v>
      </c>
      <c r="W8">
        <v>161.163076295087</v>
      </c>
      <c r="X8">
        <v>433.726134440571</v>
      </c>
      <c r="Y8">
        <v>471.96223652471701</v>
      </c>
      <c r="Z8">
        <v>1516667.2017550699</v>
      </c>
      <c r="AA8">
        <v>627319.58117408003</v>
      </c>
      <c r="AB8">
        <v>161.163076295087</v>
      </c>
      <c r="AC8">
        <v>504.18416135058197</v>
      </c>
      <c r="AD8">
        <v>592.79054222594402</v>
      </c>
      <c r="AE8">
        <v>1E-3</v>
      </c>
      <c r="AF8">
        <f t="shared" si="0"/>
        <v>34.446832493135375</v>
      </c>
      <c r="AG8">
        <f t="shared" si="1"/>
        <v>0.38972000731292411</v>
      </c>
      <c r="AH8">
        <v>1</v>
      </c>
      <c r="AI8">
        <v>0.96141620781778603</v>
      </c>
      <c r="AJ8">
        <v>115.137733312652</v>
      </c>
      <c r="AK8">
        <v>148.326681632299</v>
      </c>
      <c r="AL8">
        <v>1337.67696082879</v>
      </c>
      <c r="AM8">
        <f t="shared" si="2"/>
        <v>148.326681632299</v>
      </c>
      <c r="AN8">
        <f t="shared" si="3"/>
        <v>88.606380875362049</v>
      </c>
    </row>
    <row r="9" spans="1:40" x14ac:dyDescent="0.45">
      <c r="A9">
        <v>200000000</v>
      </c>
      <c r="B9" t="s">
        <v>187</v>
      </c>
      <c r="C9">
        <v>199999999.99999899</v>
      </c>
      <c r="D9">
        <v>34.825596307285103</v>
      </c>
      <c r="E9">
        <v>9856575.7051404491</v>
      </c>
      <c r="F9">
        <v>9.8565757051404503</v>
      </c>
      <c r="G9">
        <v>824.88755225022203</v>
      </c>
      <c r="H9">
        <v>1.0090156264035399</v>
      </c>
      <c r="I9">
        <v>3.0000924775186202</v>
      </c>
      <c r="J9">
        <v>0.98</v>
      </c>
      <c r="K9">
        <v>199999999.99999899</v>
      </c>
      <c r="L9">
        <v>199.99999999999901</v>
      </c>
      <c r="M9">
        <v>8960295.7847593091</v>
      </c>
      <c r="N9">
        <v>8.9602957847593103</v>
      </c>
      <c r="O9">
        <v>837.99926924276099</v>
      </c>
      <c r="P9">
        <v>26.102081273487101</v>
      </c>
      <c r="Q9">
        <v>186774878.11101499</v>
      </c>
      <c r="R9">
        <v>186.774878111015</v>
      </c>
      <c r="S9">
        <v>433.04838569466699</v>
      </c>
      <c r="T9">
        <v>439.38884965273701</v>
      </c>
      <c r="U9">
        <v>722700.17931476794</v>
      </c>
      <c r="V9">
        <v>616610.75521921099</v>
      </c>
      <c r="W9">
        <v>158.753537942214</v>
      </c>
      <c r="X9">
        <v>433.19316927781801</v>
      </c>
      <c r="Y9">
        <v>471.86725906543501</v>
      </c>
      <c r="Z9">
        <v>1513640.06187789</v>
      </c>
      <c r="AA9">
        <v>618886.09886624699</v>
      </c>
      <c r="AB9">
        <v>158.753537942214</v>
      </c>
      <c r="AC9">
        <v>503.56221562837698</v>
      </c>
      <c r="AD9">
        <v>591.74503591653195</v>
      </c>
      <c r="AE9">
        <v>1E-3</v>
      </c>
      <c r="AF9">
        <f t="shared" si="0"/>
        <v>34.441283491127194</v>
      </c>
      <c r="AG9">
        <f t="shared" si="1"/>
        <v>0.3843128161579088</v>
      </c>
      <c r="AH9">
        <v>1</v>
      </c>
      <c r="AI9">
        <v>0.96161286402043</v>
      </c>
      <c r="AJ9">
        <v>114.859825172995</v>
      </c>
      <c r="AK9">
        <v>149.49464011235801</v>
      </c>
      <c r="AL9">
        <v>1333.58737450697</v>
      </c>
      <c r="AM9">
        <f t="shared" si="2"/>
        <v>149.49464011235801</v>
      </c>
      <c r="AN9">
        <f t="shared" si="3"/>
        <v>88.182820288154971</v>
      </c>
    </row>
    <row r="10" spans="1:40" x14ac:dyDescent="0.45">
      <c r="A10">
        <v>197142857.14285699</v>
      </c>
      <c r="B10" t="s">
        <v>187</v>
      </c>
      <c r="C10">
        <v>197142857.14285699</v>
      </c>
      <c r="D10">
        <v>34.813415297864402</v>
      </c>
      <c r="E10">
        <v>9716318.8671749104</v>
      </c>
      <c r="F10">
        <v>9.7163188671749108</v>
      </c>
      <c r="G10">
        <v>824.72223613477502</v>
      </c>
      <c r="H10">
        <v>1.0103067826408501</v>
      </c>
      <c r="I10">
        <v>3.0000927029175299</v>
      </c>
      <c r="J10">
        <v>0.98</v>
      </c>
      <c r="K10">
        <v>197142857.14285699</v>
      </c>
      <c r="L10">
        <v>197.142857142857</v>
      </c>
      <c r="M10">
        <v>8832786.4736269899</v>
      </c>
      <c r="N10">
        <v>8.8327864736269905</v>
      </c>
      <c r="O10">
        <v>837.99926840146804</v>
      </c>
      <c r="P10">
        <v>25.722969551094401</v>
      </c>
      <c r="Q10">
        <v>183997743.60193601</v>
      </c>
      <c r="R10">
        <v>183.99774360193601</v>
      </c>
      <c r="S10">
        <v>432.50876900415</v>
      </c>
      <c r="T10">
        <v>438.90592849689301</v>
      </c>
      <c r="U10">
        <v>714143.01169521105</v>
      </c>
      <c r="V10">
        <v>608189.04510755802</v>
      </c>
      <c r="W10">
        <v>156.34773860274399</v>
      </c>
      <c r="X10">
        <v>432.65409330280897</v>
      </c>
      <c r="Y10">
        <v>471.76743158360301</v>
      </c>
      <c r="Z10">
        <v>1510463.42252618</v>
      </c>
      <c r="AA10">
        <v>610448.02557672199</v>
      </c>
      <c r="AB10">
        <v>156.34773860274399</v>
      </c>
      <c r="AC10">
        <v>502.93241915559599</v>
      </c>
      <c r="AD10">
        <v>590.68866247151095</v>
      </c>
      <c r="AE10">
        <v>1E-3</v>
      </c>
      <c r="AF10">
        <f t="shared" si="0"/>
        <v>34.433775185516694</v>
      </c>
      <c r="AG10">
        <f t="shared" si="1"/>
        <v>0.37964011234770823</v>
      </c>
      <c r="AH10">
        <v>1</v>
      </c>
      <c r="AI10">
        <v>0.96180922545435399</v>
      </c>
      <c r="AJ10">
        <v>114.571946581177</v>
      </c>
      <c r="AK10">
        <v>150.65755722500199</v>
      </c>
      <c r="AL10">
        <v>1329.51760448153</v>
      </c>
      <c r="AM10">
        <f t="shared" si="2"/>
        <v>150.65755722500199</v>
      </c>
      <c r="AN10">
        <f t="shared" si="3"/>
        <v>87.756243315914958</v>
      </c>
    </row>
    <row r="11" spans="1:40" x14ac:dyDescent="0.45">
      <c r="A11">
        <v>194285714.285714</v>
      </c>
      <c r="B11" t="s">
        <v>187</v>
      </c>
      <c r="C11">
        <v>194285714.285714</v>
      </c>
      <c r="D11">
        <v>34.800199705781402</v>
      </c>
      <c r="E11">
        <v>9576014.9733628705</v>
      </c>
      <c r="F11">
        <v>9.5760149733628701</v>
      </c>
      <c r="G11">
        <v>824.56278774468399</v>
      </c>
      <c r="H11">
        <v>1.01171244969261</v>
      </c>
      <c r="I11">
        <v>3.0000928979189099</v>
      </c>
      <c r="J11">
        <v>0.98</v>
      </c>
      <c r="K11">
        <v>194285714.285714</v>
      </c>
      <c r="L11">
        <v>194.28571428571399</v>
      </c>
      <c r="M11">
        <v>8705233.4433713295</v>
      </c>
      <c r="N11">
        <v>8.7052334433713305</v>
      </c>
      <c r="O11">
        <v>837.99926938006899</v>
      </c>
      <c r="P11">
        <v>25.344089329960401</v>
      </c>
      <c r="Q11">
        <v>181218774.65181801</v>
      </c>
      <c r="R11">
        <v>181.21877465181799</v>
      </c>
      <c r="S11">
        <v>431.96232759439602</v>
      </c>
      <c r="T11">
        <v>438.41753541992802</v>
      </c>
      <c r="U11">
        <v>705570.87821692496</v>
      </c>
      <c r="V11">
        <v>599754.471297101</v>
      </c>
      <c r="W11">
        <v>153.94290397223099</v>
      </c>
      <c r="X11">
        <v>432.10815839364301</v>
      </c>
      <c r="Y11">
        <v>471.66275599086202</v>
      </c>
      <c r="Z11">
        <v>1507138.0971293501</v>
      </c>
      <c r="AA11">
        <v>601996.25974059396</v>
      </c>
      <c r="AB11">
        <v>153.94290397223099</v>
      </c>
      <c r="AC11">
        <v>502.29511966889402</v>
      </c>
      <c r="AD11">
        <v>589.62037918659303</v>
      </c>
      <c r="AE11">
        <v>1E-3</v>
      </c>
      <c r="AF11">
        <f t="shared" si="0"/>
        <v>34.424303789172271</v>
      </c>
      <c r="AG11">
        <f t="shared" si="1"/>
        <v>0.37589591660913158</v>
      </c>
      <c r="AH11">
        <v>1</v>
      </c>
      <c r="AI11">
        <v>0.96200550955141695</v>
      </c>
      <c r="AJ11">
        <v>114.276259301352</v>
      </c>
      <c r="AK11">
        <v>151.81757922381499</v>
      </c>
      <c r="AL11">
        <v>1325.48813120267</v>
      </c>
      <c r="AM11">
        <f t="shared" si="2"/>
        <v>151.81757922381499</v>
      </c>
      <c r="AN11">
        <f t="shared" si="3"/>
        <v>87.32525951769901</v>
      </c>
    </row>
    <row r="12" spans="1:40" x14ac:dyDescent="0.45">
      <c r="A12">
        <v>191428571.42857099</v>
      </c>
      <c r="B12" t="s">
        <v>187</v>
      </c>
      <c r="C12">
        <v>191428571.42857099</v>
      </c>
      <c r="D12">
        <v>34.785766221745803</v>
      </c>
      <c r="E12">
        <v>9435769.1428211592</v>
      </c>
      <c r="F12">
        <v>9.4357691428211599</v>
      </c>
      <c r="G12">
        <v>824.37746457631602</v>
      </c>
      <c r="H12">
        <v>1.0131596156323099</v>
      </c>
      <c r="I12">
        <v>3.0000931444613999</v>
      </c>
      <c r="J12">
        <v>0.98</v>
      </c>
      <c r="K12">
        <v>191428571.42857099</v>
      </c>
      <c r="L12">
        <v>191.42857142857099</v>
      </c>
      <c r="M12">
        <v>8577733.9422086105</v>
      </c>
      <c r="N12">
        <v>8.5777339422086101</v>
      </c>
      <c r="O12">
        <v>837.99926862476298</v>
      </c>
      <c r="P12">
        <v>24.965546837729701</v>
      </c>
      <c r="Q12">
        <v>178438029.938961</v>
      </c>
      <c r="R12">
        <v>178.43802993896099</v>
      </c>
      <c r="S12">
        <v>431.40974099751099</v>
      </c>
      <c r="T12">
        <v>437.92431113659001</v>
      </c>
      <c r="U12">
        <v>696997.06466769602</v>
      </c>
      <c r="V12">
        <v>591320.11640318495</v>
      </c>
      <c r="W12">
        <v>151.54288958543401</v>
      </c>
      <c r="X12">
        <v>431.55604403204302</v>
      </c>
      <c r="Y12">
        <v>471.553485407788</v>
      </c>
      <c r="Z12">
        <v>1503672.8929306001</v>
      </c>
      <c r="AA12">
        <v>593543.93721375999</v>
      </c>
      <c r="AB12">
        <v>151.54288958543401</v>
      </c>
      <c r="AC12">
        <v>501.649291358933</v>
      </c>
      <c r="AD12">
        <v>588.54068585866503</v>
      </c>
      <c r="AE12">
        <v>1E-3</v>
      </c>
      <c r="AF12">
        <f t="shared" si="0"/>
        <v>34.412865685090779</v>
      </c>
      <c r="AG12">
        <f t="shared" si="1"/>
        <v>0.37290053665502398</v>
      </c>
      <c r="AH12">
        <v>1</v>
      </c>
      <c r="AI12">
        <v>0.96220141943578597</v>
      </c>
      <c r="AJ12">
        <v>113.968139305964</v>
      </c>
      <c r="AK12">
        <v>152.97337319441999</v>
      </c>
      <c r="AL12">
        <v>1321.4412778068099</v>
      </c>
      <c r="AM12">
        <f t="shared" si="2"/>
        <v>152.97337319441999</v>
      </c>
      <c r="AN12">
        <f t="shared" si="3"/>
        <v>86.89139449973203</v>
      </c>
    </row>
    <row r="13" spans="1:40" x14ac:dyDescent="0.45">
      <c r="A13">
        <v>188571428.571428</v>
      </c>
      <c r="B13" t="s">
        <v>187</v>
      </c>
      <c r="C13">
        <v>188571428.571428</v>
      </c>
      <c r="D13">
        <v>34.769994121001702</v>
      </c>
      <c r="E13">
        <v>9295591.1866249293</v>
      </c>
      <c r="F13">
        <v>9.2955911866249306</v>
      </c>
      <c r="G13">
        <v>824.17201117134505</v>
      </c>
      <c r="H13">
        <v>1.0146591659217601</v>
      </c>
      <c r="I13">
        <v>3.0000934202571501</v>
      </c>
      <c r="J13">
        <v>0.98</v>
      </c>
      <c r="K13">
        <v>188571428.571428</v>
      </c>
      <c r="L13">
        <v>188.57142857142799</v>
      </c>
      <c r="M13">
        <v>8450296.0433102008</v>
      </c>
      <c r="N13">
        <v>8.4502960433101997</v>
      </c>
      <c r="O13">
        <v>837.99926788790003</v>
      </c>
      <c r="P13">
        <v>24.587386802955098</v>
      </c>
      <c r="Q13">
        <v>175655500.29092899</v>
      </c>
      <c r="R13">
        <v>175.65550029092901</v>
      </c>
      <c r="S13">
        <v>430.85084691902102</v>
      </c>
      <c r="T13">
        <v>437.42614452871902</v>
      </c>
      <c r="U13">
        <v>688421.538966725</v>
      </c>
      <c r="V13">
        <v>582885.95206780406</v>
      </c>
      <c r="W13">
        <v>149.14769678890599</v>
      </c>
      <c r="X13">
        <v>430.99758876669199</v>
      </c>
      <c r="Y13">
        <v>471.439727238155</v>
      </c>
      <c r="Z13">
        <v>1500071.98368571</v>
      </c>
      <c r="AA13">
        <v>585091.05789912702</v>
      </c>
      <c r="AB13">
        <v>149.14769678890599</v>
      </c>
      <c r="AC13">
        <v>500.99449997955099</v>
      </c>
      <c r="AD13">
        <v>587.44940984273705</v>
      </c>
      <c r="AE13">
        <v>1E-3</v>
      </c>
      <c r="AF13">
        <f t="shared" si="0"/>
        <v>34.399457068455305</v>
      </c>
      <c r="AG13">
        <f t="shared" si="1"/>
        <v>0.37053705254639624</v>
      </c>
      <c r="AH13">
        <v>1</v>
      </c>
      <c r="AI13">
        <v>0.96239697025602799</v>
      </c>
      <c r="AJ13">
        <v>113.647549732404</v>
      </c>
      <c r="AK13">
        <v>154.12438053126999</v>
      </c>
      <c r="AL13">
        <v>1317.38678216787</v>
      </c>
      <c r="AM13">
        <f t="shared" si="2"/>
        <v>154.12438053126999</v>
      </c>
      <c r="AN13">
        <f t="shared" si="3"/>
        <v>86.45490986318606</v>
      </c>
    </row>
    <row r="14" spans="1:40" x14ac:dyDescent="0.45">
      <c r="A14">
        <v>185714285.71428499</v>
      </c>
      <c r="B14" t="s">
        <v>187</v>
      </c>
      <c r="C14">
        <v>185714285.71428499</v>
      </c>
      <c r="D14">
        <v>34.7528191578524</v>
      </c>
      <c r="E14">
        <v>9155466.62576898</v>
      </c>
      <c r="F14">
        <v>9.1554666257689803</v>
      </c>
      <c r="G14">
        <v>823.95508531495705</v>
      </c>
      <c r="H14">
        <v>1.01623143904723</v>
      </c>
      <c r="I14">
        <v>3.0000937195786599</v>
      </c>
      <c r="J14">
        <v>0.98</v>
      </c>
      <c r="K14">
        <v>185714285.71428499</v>
      </c>
      <c r="L14">
        <v>185.71428571428501</v>
      </c>
      <c r="M14">
        <v>8322906.5534692602</v>
      </c>
      <c r="N14">
        <v>8.3229065534692594</v>
      </c>
      <c r="O14">
        <v>837.99926715050105</v>
      </c>
      <c r="P14">
        <v>24.209610592965401</v>
      </c>
      <c r="Q14">
        <v>172871184.206341</v>
      </c>
      <c r="R14">
        <v>172.87118420634101</v>
      </c>
      <c r="S14">
        <v>430.285306652972</v>
      </c>
      <c r="T14">
        <v>436.92276957052201</v>
      </c>
      <c r="U14">
        <v>679841.70919474203</v>
      </c>
      <c r="V14">
        <v>574449.43281598401</v>
      </c>
      <c r="W14">
        <v>146.75658879618899</v>
      </c>
      <c r="X14">
        <v>430.432454840731</v>
      </c>
      <c r="Y14">
        <v>471.32155310933399</v>
      </c>
      <c r="Z14">
        <v>1496338.41848873</v>
      </c>
      <c r="AA14">
        <v>576635.09799269296</v>
      </c>
      <c r="AB14">
        <v>146.75658879618899</v>
      </c>
      <c r="AC14">
        <v>500.33053335359102</v>
      </c>
      <c r="AD14">
        <v>586.34616157232699</v>
      </c>
      <c r="AE14">
        <v>1E-3</v>
      </c>
      <c r="AF14">
        <f t="shared" si="0"/>
        <v>34.384074151228866</v>
      </c>
      <c r="AG14">
        <f t="shared" si="1"/>
        <v>0.36874500662353427</v>
      </c>
      <c r="AH14">
        <v>1</v>
      </c>
      <c r="AI14">
        <v>0.96259224006180499</v>
      </c>
      <c r="AJ14">
        <v>113.31530110606199</v>
      </c>
      <c r="AK14">
        <v>155.270584392275</v>
      </c>
      <c r="AL14">
        <v>1313.3414676164</v>
      </c>
      <c r="AM14">
        <f t="shared" si="2"/>
        <v>155.270584392275</v>
      </c>
      <c r="AN14">
        <f t="shared" si="3"/>
        <v>86.015628218735969</v>
      </c>
    </row>
    <row r="15" spans="1:40" x14ac:dyDescent="0.45">
      <c r="A15">
        <v>182857142.857142</v>
      </c>
      <c r="B15" t="s">
        <v>187</v>
      </c>
      <c r="C15">
        <v>182857142.857142</v>
      </c>
      <c r="D15">
        <v>34.734183771707499</v>
      </c>
      <c r="E15">
        <v>9015406.56970964</v>
      </c>
      <c r="F15">
        <v>9.0154065697096399</v>
      </c>
      <c r="G15">
        <v>823.72018197436205</v>
      </c>
      <c r="H15">
        <v>1.01786436871268</v>
      </c>
      <c r="I15">
        <v>3.0000941954226801</v>
      </c>
      <c r="J15">
        <v>0.98</v>
      </c>
      <c r="K15">
        <v>182857142.857142</v>
      </c>
      <c r="L15">
        <v>182.85714285714201</v>
      </c>
      <c r="M15">
        <v>8195575.5052396003</v>
      </c>
      <c r="N15">
        <v>8.1955755052395993</v>
      </c>
      <c r="O15">
        <v>837.99926643699496</v>
      </c>
      <c r="P15">
        <v>23.832217792192601</v>
      </c>
      <c r="Q15">
        <v>170085119.470119</v>
      </c>
      <c r="R15">
        <v>170.085119470119</v>
      </c>
      <c r="S15">
        <v>429.71304091256502</v>
      </c>
      <c r="T15">
        <v>436.41415356931299</v>
      </c>
      <c r="U15">
        <v>671259.07378857897</v>
      </c>
      <c r="V15">
        <v>566012.03728100599</v>
      </c>
      <c r="W15">
        <v>144.370006219006</v>
      </c>
      <c r="X15">
        <v>429.860563674768</v>
      </c>
      <c r="Y15">
        <v>471.19908526553098</v>
      </c>
      <c r="Z15">
        <v>1492476.85189333</v>
      </c>
      <c r="AA15">
        <v>568177.56574091001</v>
      </c>
      <c r="AB15">
        <v>144.370006219006</v>
      </c>
      <c r="AC15">
        <v>499.65703717228899</v>
      </c>
      <c r="AD15">
        <v>585.23072115767604</v>
      </c>
      <c r="AE15">
        <v>1E-3</v>
      </c>
      <c r="AF15">
        <f t="shared" si="0"/>
        <v>34.366713397391486</v>
      </c>
      <c r="AG15">
        <f t="shared" si="1"/>
        <v>0.3674703743160137</v>
      </c>
      <c r="AH15">
        <v>1</v>
      </c>
      <c r="AI15">
        <v>0.962787219656977</v>
      </c>
      <c r="AJ15">
        <v>112.970467297737</v>
      </c>
      <c r="AK15">
        <v>156.411982876237</v>
      </c>
      <c r="AL15">
        <v>1309.2953393707701</v>
      </c>
      <c r="AM15">
        <f t="shared" si="2"/>
        <v>156.411982876237</v>
      </c>
      <c r="AN15">
        <f t="shared" si="3"/>
        <v>85.573683985387049</v>
      </c>
    </row>
    <row r="16" spans="1:40" x14ac:dyDescent="0.45">
      <c r="A16">
        <v>180000000</v>
      </c>
      <c r="B16" t="s">
        <v>187</v>
      </c>
      <c r="C16">
        <v>179999999.99999899</v>
      </c>
      <c r="D16">
        <v>34.714044694918897</v>
      </c>
      <c r="E16">
        <v>8875400.8182488307</v>
      </c>
      <c r="F16">
        <v>8.8754008182488295</v>
      </c>
      <c r="G16">
        <v>823.47230574615003</v>
      </c>
      <c r="H16">
        <v>1.0195657492699099</v>
      </c>
      <c r="I16">
        <v>3.0000946807253599</v>
      </c>
      <c r="J16">
        <v>0.98</v>
      </c>
      <c r="K16">
        <v>179999999.99999899</v>
      </c>
      <c r="L16">
        <v>179.99999999999901</v>
      </c>
      <c r="M16">
        <v>8068293.6513801804</v>
      </c>
      <c r="N16">
        <v>8.0682936513801806</v>
      </c>
      <c r="O16">
        <v>837.99926571420599</v>
      </c>
      <c r="P16">
        <v>23.455191731802898</v>
      </c>
      <c r="Q16">
        <v>167297313.998974</v>
      </c>
      <c r="R16">
        <v>167.297313998974</v>
      </c>
      <c r="S16">
        <v>429.133758487487</v>
      </c>
      <c r="T16">
        <v>435.90007768690299</v>
      </c>
      <c r="U16">
        <v>662672.05175096495</v>
      </c>
      <c r="V16">
        <v>557572.21628070495</v>
      </c>
      <c r="W16">
        <v>141.987512059979</v>
      </c>
      <c r="X16">
        <v>429.281624894233</v>
      </c>
      <c r="Y16">
        <v>471.07240283904002</v>
      </c>
      <c r="Z16">
        <v>1488490.57926888</v>
      </c>
      <c r="AA16">
        <v>559716.93381440104</v>
      </c>
      <c r="AB16">
        <v>141.987512059979</v>
      </c>
      <c r="AC16">
        <v>498.97371998126101</v>
      </c>
      <c r="AD16">
        <v>584.10269975510403</v>
      </c>
      <c r="AE16">
        <v>1E-3</v>
      </c>
      <c r="AF16">
        <f t="shared" si="0"/>
        <v>34.347371157576355</v>
      </c>
      <c r="AG16">
        <f t="shared" si="1"/>
        <v>0.36667353734254249</v>
      </c>
      <c r="AH16">
        <v>1</v>
      </c>
      <c r="AI16">
        <v>0.96298197685304099</v>
      </c>
      <c r="AJ16">
        <v>112.613202111473</v>
      </c>
      <c r="AK16">
        <v>157.54879229585001</v>
      </c>
      <c r="AL16">
        <v>1305.2547437847099</v>
      </c>
      <c r="AM16">
        <f t="shared" si="2"/>
        <v>157.54879229585001</v>
      </c>
      <c r="AN16">
        <f t="shared" si="3"/>
        <v>85.128979773843014</v>
      </c>
    </row>
    <row r="17" spans="1:40" x14ac:dyDescent="0.45">
      <c r="A17">
        <v>177142857.14285699</v>
      </c>
      <c r="B17" t="s">
        <v>187</v>
      </c>
      <c r="C17">
        <v>177142857.14285699</v>
      </c>
      <c r="D17">
        <v>34.692306933774198</v>
      </c>
      <c r="E17">
        <v>8735452.1571751107</v>
      </c>
      <c r="F17">
        <v>8.7354521571751107</v>
      </c>
      <c r="G17">
        <v>823.20837656729896</v>
      </c>
      <c r="H17">
        <v>1.0213359753371001</v>
      </c>
      <c r="I17">
        <v>3.00009523513098</v>
      </c>
      <c r="J17">
        <v>0.98</v>
      </c>
      <c r="K17">
        <v>177142857.14285699</v>
      </c>
      <c r="L17">
        <v>177.142857142857</v>
      </c>
      <c r="M17">
        <v>7941063.4728923701</v>
      </c>
      <c r="N17">
        <v>7.9410634728923704</v>
      </c>
      <c r="O17">
        <v>837.99926498151297</v>
      </c>
      <c r="P17">
        <v>23.078551042773299</v>
      </c>
      <c r="Q17">
        <v>164507795.05245399</v>
      </c>
      <c r="R17">
        <v>164.50779505245399</v>
      </c>
      <c r="S17">
        <v>428.54729919088197</v>
      </c>
      <c r="T17">
        <v>435.38044206682702</v>
      </c>
      <c r="U17">
        <v>654081.16009557596</v>
      </c>
      <c r="V17">
        <v>549130.484219759</v>
      </c>
      <c r="W17">
        <v>139.60927591895299</v>
      </c>
      <c r="X17">
        <v>428.69547902588101</v>
      </c>
      <c r="Y17">
        <v>470.94161189535799</v>
      </c>
      <c r="Z17">
        <v>1484383.7456648501</v>
      </c>
      <c r="AA17">
        <v>551253.74244987604</v>
      </c>
      <c r="AB17">
        <v>139.60927591895299</v>
      </c>
      <c r="AC17">
        <v>498.28019905690201</v>
      </c>
      <c r="AD17">
        <v>582.96179572857295</v>
      </c>
      <c r="AE17">
        <v>1E-3</v>
      </c>
      <c r="AF17">
        <f t="shared" si="0"/>
        <v>34.326043957223646</v>
      </c>
      <c r="AG17">
        <f t="shared" si="1"/>
        <v>0.3662629765505514</v>
      </c>
      <c r="AH17">
        <v>1</v>
      </c>
      <c r="AI17">
        <v>0.96317653983531903</v>
      </c>
      <c r="AJ17">
        <v>112.24316256391199</v>
      </c>
      <c r="AK17">
        <v>158.680776773709</v>
      </c>
      <c r="AL17">
        <v>1301.21998398251</v>
      </c>
      <c r="AM17">
        <f t="shared" si="2"/>
        <v>158.680776773709</v>
      </c>
      <c r="AN17">
        <f t="shared" si="3"/>
        <v>84.681596671670945</v>
      </c>
    </row>
    <row r="18" spans="1:40" x14ac:dyDescent="0.45">
      <c r="A18">
        <v>174285714.285714</v>
      </c>
      <c r="B18" t="s">
        <v>187</v>
      </c>
      <c r="C18">
        <v>174285714.285714</v>
      </c>
      <c r="D18">
        <v>34.6689278188665</v>
      </c>
      <c r="E18">
        <v>8595564.97930298</v>
      </c>
      <c r="F18">
        <v>8.5955649793029796</v>
      </c>
      <c r="G18">
        <v>822.92483384789705</v>
      </c>
      <c r="H18">
        <v>1.0231639611550201</v>
      </c>
      <c r="I18">
        <v>3.0000958480031499</v>
      </c>
      <c r="J18">
        <v>0.98</v>
      </c>
      <c r="K18">
        <v>174285714.285714</v>
      </c>
      <c r="L18">
        <v>174.28571428571399</v>
      </c>
      <c r="M18">
        <v>7813888.9323204402</v>
      </c>
      <c r="N18">
        <v>7.8138889323204399</v>
      </c>
      <c r="O18">
        <v>837.99926423903105</v>
      </c>
      <c r="P18">
        <v>22.702276606524201</v>
      </c>
      <c r="Q18">
        <v>161716593.39804199</v>
      </c>
      <c r="R18">
        <v>161.71659339804199</v>
      </c>
      <c r="S18">
        <v>427.95349934460103</v>
      </c>
      <c r="T18">
        <v>434.85514617308002</v>
      </c>
      <c r="U18">
        <v>645486.96441972605</v>
      </c>
      <c r="V18">
        <v>540687.40336633299</v>
      </c>
      <c r="W18">
        <v>137.23549239477799</v>
      </c>
      <c r="X18">
        <v>428.10196308817501</v>
      </c>
      <c r="Y18">
        <v>470.80681854176299</v>
      </c>
      <c r="Z18">
        <v>1480160.4929921301</v>
      </c>
      <c r="AA18">
        <v>542788.57924258895</v>
      </c>
      <c r="AB18">
        <v>137.23549239477799</v>
      </c>
      <c r="AC18">
        <v>497.576077976965</v>
      </c>
      <c r="AD18">
        <v>581.80769029640305</v>
      </c>
      <c r="AE18">
        <v>1E-3</v>
      </c>
      <c r="AF18">
        <f t="shared" si="0"/>
        <v>34.302728427208095</v>
      </c>
      <c r="AG18">
        <f t="shared" si="1"/>
        <v>0.3661993916584052</v>
      </c>
      <c r="AH18">
        <v>1</v>
      </c>
      <c r="AI18">
        <v>0.963370945071365</v>
      </c>
      <c r="AJ18">
        <v>111.85938548460901</v>
      </c>
      <c r="AK18">
        <v>159.80817601355099</v>
      </c>
      <c r="AL18">
        <v>1297.18152822969</v>
      </c>
      <c r="AM18">
        <f t="shared" si="2"/>
        <v>159.80817601355099</v>
      </c>
      <c r="AN18">
        <f t="shared" si="3"/>
        <v>84.231612319438057</v>
      </c>
    </row>
    <row r="19" spans="1:40" x14ac:dyDescent="0.45">
      <c r="A19">
        <v>171428571.42857099</v>
      </c>
      <c r="B19" t="s">
        <v>187</v>
      </c>
      <c r="C19">
        <v>171428571.42857099</v>
      </c>
      <c r="D19">
        <v>34.643807149540699</v>
      </c>
      <c r="E19">
        <v>8455731.3798833694</v>
      </c>
      <c r="F19">
        <v>8.4557313798833693</v>
      </c>
      <c r="G19">
        <v>822.62468863732795</v>
      </c>
      <c r="H19">
        <v>1.02506143634266</v>
      </c>
      <c r="I19">
        <v>3.0000965390161101</v>
      </c>
      <c r="J19">
        <v>0.98</v>
      </c>
      <c r="K19">
        <v>171428571.42857099</v>
      </c>
      <c r="L19">
        <v>171.42857142857099</v>
      </c>
      <c r="M19">
        <v>7686762.7635264099</v>
      </c>
      <c r="N19">
        <v>7.68676276352641</v>
      </c>
      <c r="O19">
        <v>837.99926347324799</v>
      </c>
      <c r="P19">
        <v>22.326381735705102</v>
      </c>
      <c r="Q19">
        <v>158923719.55458701</v>
      </c>
      <c r="R19">
        <v>158.923719554587</v>
      </c>
      <c r="S19">
        <v>427.35206947010101</v>
      </c>
      <c r="T19">
        <v>434.32398103126098</v>
      </c>
      <c r="U19">
        <v>636888.344066764</v>
      </c>
      <c r="V19">
        <v>532241.87967907998</v>
      </c>
      <c r="W19">
        <v>134.865887513666</v>
      </c>
      <c r="X19">
        <v>427.50078833631397</v>
      </c>
      <c r="Y19">
        <v>470.668101637201</v>
      </c>
      <c r="Z19">
        <v>1475824.10556973</v>
      </c>
      <c r="AA19">
        <v>534320.37042672699</v>
      </c>
      <c r="AB19">
        <v>134.865887513666</v>
      </c>
      <c r="AC19">
        <v>496.86097949890399</v>
      </c>
      <c r="AD19">
        <v>580.63997802798599</v>
      </c>
      <c r="AE19">
        <v>1E-3</v>
      </c>
      <c r="AF19">
        <f t="shared" si="0"/>
        <v>34.27742109269925</v>
      </c>
      <c r="AG19">
        <f t="shared" si="1"/>
        <v>0.3663860568414492</v>
      </c>
      <c r="AH19">
        <v>1</v>
      </c>
      <c r="AI19">
        <v>0.96356527789391899</v>
      </c>
      <c r="AJ19">
        <v>111.462142715863</v>
      </c>
      <c r="AK19">
        <v>160.93082253550199</v>
      </c>
      <c r="AL19">
        <v>1293.1490105068899</v>
      </c>
      <c r="AM19">
        <f t="shared" si="2"/>
        <v>160.93082253550199</v>
      </c>
      <c r="AN19">
        <f t="shared" si="3"/>
        <v>83.778998529082003</v>
      </c>
    </row>
    <row r="20" spans="1:40" x14ac:dyDescent="0.45">
      <c r="A20">
        <v>168571428.571428</v>
      </c>
      <c r="B20" t="s">
        <v>187</v>
      </c>
      <c r="C20">
        <v>168571428.571428</v>
      </c>
      <c r="D20">
        <v>34.616871708436598</v>
      </c>
      <c r="E20">
        <v>8315952.5123705296</v>
      </c>
      <c r="F20">
        <v>8.3159525123705293</v>
      </c>
      <c r="G20">
        <v>822.30578214907302</v>
      </c>
      <c r="H20">
        <v>1.02702375543241</v>
      </c>
      <c r="I20">
        <v>3.00009724033458</v>
      </c>
      <c r="J20">
        <v>0.98</v>
      </c>
      <c r="K20">
        <v>168571428.571428</v>
      </c>
      <c r="L20">
        <v>168.57142857142799</v>
      </c>
      <c r="M20">
        <v>7559685.9930933304</v>
      </c>
      <c r="N20">
        <v>7.5596859930933302</v>
      </c>
      <c r="O20">
        <v>837.99926266758996</v>
      </c>
      <c r="P20">
        <v>21.950860550204499</v>
      </c>
      <c r="Q20">
        <v>156129199.12009501</v>
      </c>
      <c r="R20">
        <v>156.129199120095</v>
      </c>
      <c r="S20">
        <v>426.742796468032</v>
      </c>
      <c r="T20">
        <v>433.78680838435798</v>
      </c>
      <c r="U20">
        <v>628285.43948472699</v>
      </c>
      <c r="V20">
        <v>523794.05915313499</v>
      </c>
      <c r="W20">
        <v>132.50055914953501</v>
      </c>
      <c r="X20">
        <v>426.89174233257398</v>
      </c>
      <c r="Y20">
        <v>470.52555715587403</v>
      </c>
      <c r="Z20">
        <v>1471378.3998855799</v>
      </c>
      <c r="AA20">
        <v>525849.28462215594</v>
      </c>
      <c r="AB20">
        <v>132.50055914953501</v>
      </c>
      <c r="AC20">
        <v>496.134467638704</v>
      </c>
      <c r="AD20">
        <v>579.45828859578</v>
      </c>
      <c r="AE20">
        <v>1E-3</v>
      </c>
      <c r="AF20">
        <f t="shared" si="0"/>
        <v>34.25011865920289</v>
      </c>
      <c r="AG20">
        <f t="shared" si="1"/>
        <v>0.36675304923370788</v>
      </c>
      <c r="AH20">
        <v>1</v>
      </c>
      <c r="AI20">
        <v>0.96375960742342204</v>
      </c>
      <c r="AJ20">
        <v>111.050760481042</v>
      </c>
      <c r="AK20">
        <v>162.04879305934199</v>
      </c>
      <c r="AL20">
        <v>1289.11821470931</v>
      </c>
      <c r="AM20">
        <f t="shared" si="2"/>
        <v>162.04879305934199</v>
      </c>
      <c r="AN20">
        <f t="shared" si="3"/>
        <v>83.323820957076009</v>
      </c>
    </row>
    <row r="21" spans="1:40" x14ac:dyDescent="0.45">
      <c r="A21">
        <v>165714285.71428499</v>
      </c>
      <c r="B21" t="s">
        <v>187</v>
      </c>
      <c r="C21">
        <v>165714285.71428499</v>
      </c>
      <c r="D21">
        <v>34.588026888319703</v>
      </c>
      <c r="E21">
        <v>8176233.8242594302</v>
      </c>
      <c r="F21">
        <v>8.1762338242594303</v>
      </c>
      <c r="G21">
        <v>821.96296234988199</v>
      </c>
      <c r="H21">
        <v>1.02904325585495</v>
      </c>
      <c r="I21">
        <v>3.00009806020112</v>
      </c>
      <c r="J21">
        <v>0.98</v>
      </c>
      <c r="K21">
        <v>165714285.71428499</v>
      </c>
      <c r="L21">
        <v>165.71428571428501</v>
      </c>
      <c r="M21">
        <v>7432663.4536536299</v>
      </c>
      <c r="N21">
        <v>7.43266345365363</v>
      </c>
      <c r="O21">
        <v>837.999261833319</v>
      </c>
      <c r="P21">
        <v>21.575718555568798</v>
      </c>
      <c r="Q21">
        <v>153333065.68186</v>
      </c>
      <c r="R21">
        <v>153.33306568186001</v>
      </c>
      <c r="S21">
        <v>426.12550292571501</v>
      </c>
      <c r="T21">
        <v>433.24352451412301</v>
      </c>
      <c r="U21">
        <v>619679.02101399098</v>
      </c>
      <c r="V21">
        <v>515344.70663108397</v>
      </c>
      <c r="W21">
        <v>130.139793543064</v>
      </c>
      <c r="X21">
        <v>426.274648290671</v>
      </c>
      <c r="Y21">
        <v>470.37929063014798</v>
      </c>
      <c r="Z21">
        <v>1466827.48163951</v>
      </c>
      <c r="AA21">
        <v>517376.11035086203</v>
      </c>
      <c r="AB21">
        <v>130.139793543064</v>
      </c>
      <c r="AC21">
        <v>495.39605375760198</v>
      </c>
      <c r="AD21">
        <v>578.26227226649996</v>
      </c>
      <c r="AE21">
        <v>1E-3</v>
      </c>
      <c r="AF21">
        <f t="shared" si="0"/>
        <v>34.220817989268646</v>
      </c>
      <c r="AG21">
        <f t="shared" si="1"/>
        <v>0.36720889905105736</v>
      </c>
      <c r="AH21">
        <v>1</v>
      </c>
      <c r="AI21">
        <v>0.96395400276652699</v>
      </c>
      <c r="AJ21">
        <v>110.62429947754001</v>
      </c>
      <c r="AK21">
        <v>163.162013676469</v>
      </c>
      <c r="AL21">
        <v>1285.08228802188</v>
      </c>
      <c r="AM21">
        <f t="shared" si="2"/>
        <v>163.162013676469</v>
      </c>
      <c r="AN21">
        <f t="shared" si="3"/>
        <v>82.866218508897987</v>
      </c>
    </row>
    <row r="22" spans="1:40" x14ac:dyDescent="0.45">
      <c r="A22">
        <v>162857142.857142</v>
      </c>
      <c r="B22" t="s">
        <v>187</v>
      </c>
      <c r="C22">
        <v>162857142.857142</v>
      </c>
      <c r="D22">
        <v>34.557171732427797</v>
      </c>
      <c r="E22">
        <v>8036566.5566177797</v>
      </c>
      <c r="F22">
        <v>8.03656655661778</v>
      </c>
      <c r="G22">
        <v>821.60015484034204</v>
      </c>
      <c r="H22">
        <v>1.03113002363593</v>
      </c>
      <c r="I22">
        <v>3.0000989789247199</v>
      </c>
      <c r="J22">
        <v>0.98</v>
      </c>
      <c r="K22">
        <v>162857142.857142</v>
      </c>
      <c r="L22">
        <v>162.85714285714201</v>
      </c>
      <c r="M22">
        <v>7305687.08477771</v>
      </c>
      <c r="N22">
        <v>7.30568708477771</v>
      </c>
      <c r="O22">
        <v>837.99926095084402</v>
      </c>
      <c r="P22">
        <v>21.200957515264701</v>
      </c>
      <c r="Q22">
        <v>150535326.76253599</v>
      </c>
      <c r="R22">
        <v>150.53532676253599</v>
      </c>
      <c r="S22">
        <v>425.49984329972398</v>
      </c>
      <c r="T22">
        <v>432.693881255137</v>
      </c>
      <c r="U22">
        <v>611067.66994412395</v>
      </c>
      <c r="V22">
        <v>506892.438207953</v>
      </c>
      <c r="W22">
        <v>127.783277187436</v>
      </c>
      <c r="X22">
        <v>425.64916132466698</v>
      </c>
      <c r="Y22">
        <v>470.22936972299999</v>
      </c>
      <c r="Z22">
        <v>1462174.2699142101</v>
      </c>
      <c r="AA22">
        <v>508899.48064456001</v>
      </c>
      <c r="AB22">
        <v>127.783277187436</v>
      </c>
      <c r="AC22">
        <v>494.64530305515302</v>
      </c>
      <c r="AD22">
        <v>577.05146330376397</v>
      </c>
      <c r="AE22">
        <v>1E-3</v>
      </c>
      <c r="AF22">
        <f t="shared" si="0"/>
        <v>34.18951573785079</v>
      </c>
      <c r="AG22">
        <f t="shared" si="1"/>
        <v>0.3676559945770066</v>
      </c>
      <c r="AH22">
        <v>1</v>
      </c>
      <c r="AI22">
        <v>0.96414859877231196</v>
      </c>
      <c r="AJ22">
        <v>110.18290834606699</v>
      </c>
      <c r="AK22">
        <v>164.27046323641599</v>
      </c>
      <c r="AL22">
        <v>1281.04930852082</v>
      </c>
      <c r="AM22">
        <f t="shared" si="2"/>
        <v>164.27046323641599</v>
      </c>
      <c r="AN22">
        <f t="shared" si="3"/>
        <v>82.406160248610945</v>
      </c>
    </row>
    <row r="23" spans="1:40" x14ac:dyDescent="0.45">
      <c r="A23">
        <v>160000000</v>
      </c>
      <c r="B23" t="s">
        <v>187</v>
      </c>
      <c r="C23">
        <v>160000000</v>
      </c>
      <c r="D23">
        <v>34.524205557703397</v>
      </c>
      <c r="E23">
        <v>7896949.3905731896</v>
      </c>
      <c r="F23">
        <v>7.89694939057319</v>
      </c>
      <c r="G23">
        <v>821.21657440642105</v>
      </c>
      <c r="H23">
        <v>1.03328340432258</v>
      </c>
      <c r="I23">
        <v>3.00009991249313</v>
      </c>
      <c r="J23">
        <v>0.98</v>
      </c>
      <c r="K23">
        <v>160000000</v>
      </c>
      <c r="L23">
        <v>160</v>
      </c>
      <c r="M23">
        <v>7178755.6102560498</v>
      </c>
      <c r="N23">
        <v>7.1787556102560499</v>
      </c>
      <c r="O23">
        <v>837.99926000184701</v>
      </c>
      <c r="P23">
        <v>20.826576645879701</v>
      </c>
      <c r="Q23">
        <v>147736003.11301801</v>
      </c>
      <c r="R23">
        <v>147.736003113018</v>
      </c>
      <c r="S23">
        <v>424.865536847329</v>
      </c>
      <c r="T23">
        <v>432.1376915944</v>
      </c>
      <c r="U23">
        <v>602451.07183723606</v>
      </c>
      <c r="V23">
        <v>498436.95544411999</v>
      </c>
      <c r="W23">
        <v>125.43101989198399</v>
      </c>
      <c r="X23">
        <v>425.01500129010401</v>
      </c>
      <c r="Y23">
        <v>470.07587818645698</v>
      </c>
      <c r="Z23">
        <v>1457422.1784685401</v>
      </c>
      <c r="AA23">
        <v>500419.116151831</v>
      </c>
      <c r="AB23">
        <v>125.43101989198399</v>
      </c>
      <c r="AC23">
        <v>493.881714124415</v>
      </c>
      <c r="AD23">
        <v>575.82542097027795</v>
      </c>
      <c r="AE23">
        <v>1E-3</v>
      </c>
      <c r="AF23">
        <f t="shared" si="0"/>
        <v>34.156208741377839</v>
      </c>
      <c r="AG23">
        <f t="shared" si="1"/>
        <v>0.36799681632555803</v>
      </c>
      <c r="AH23">
        <v>1</v>
      </c>
      <c r="AI23">
        <v>0.96434352410987401</v>
      </c>
      <c r="AJ23">
        <v>109.726046146279</v>
      </c>
      <c r="AK23">
        <v>165.37415544028099</v>
      </c>
      <c r="AL23">
        <v>1277.01821205332</v>
      </c>
      <c r="AM23">
        <f t="shared" si="2"/>
        <v>165.37415544028099</v>
      </c>
      <c r="AN23">
        <f t="shared" si="3"/>
        <v>81.943706845862948</v>
      </c>
    </row>
    <row r="24" spans="1:40" x14ac:dyDescent="0.45">
      <c r="A24">
        <v>157142857.14285699</v>
      </c>
      <c r="B24" t="s">
        <v>187</v>
      </c>
      <c r="C24">
        <v>157142857.14285699</v>
      </c>
      <c r="D24">
        <v>34.488999447622298</v>
      </c>
      <c r="E24">
        <v>7757390.8228954198</v>
      </c>
      <c r="F24">
        <v>7.7573908228954203</v>
      </c>
      <c r="G24">
        <v>820.80469583961803</v>
      </c>
      <c r="H24">
        <v>1.03549349376195</v>
      </c>
      <c r="I24">
        <v>3.0001009072559301</v>
      </c>
      <c r="J24">
        <v>0.98</v>
      </c>
      <c r="K24">
        <v>157142857.14285699</v>
      </c>
      <c r="L24">
        <v>157.142857142857</v>
      </c>
      <c r="M24">
        <v>7051876.6352210296</v>
      </c>
      <c r="N24">
        <v>7.0518766352210296</v>
      </c>
      <c r="O24">
        <v>837.99925898854201</v>
      </c>
      <c r="P24">
        <v>20.452590360862999</v>
      </c>
      <c r="Q24">
        <v>144935134.554553</v>
      </c>
      <c r="R24">
        <v>144.935134554553</v>
      </c>
      <c r="S24">
        <v>424.22239772486699</v>
      </c>
      <c r="T24">
        <v>431.574855687178</v>
      </c>
      <c r="U24">
        <v>593830.35934160999</v>
      </c>
      <c r="V24">
        <v>489979.38037917</v>
      </c>
      <c r="W24">
        <v>123.083443288322</v>
      </c>
      <c r="X24">
        <v>424.37198289564299</v>
      </c>
      <c r="Y24">
        <v>469.91892463214901</v>
      </c>
      <c r="Z24">
        <v>1452575.3784254501</v>
      </c>
      <c r="AA24">
        <v>491936.16152931302</v>
      </c>
      <c r="AB24">
        <v>123.083443288322</v>
      </c>
      <c r="AC24">
        <v>493.10469670097001</v>
      </c>
      <c r="AD24">
        <v>574.58375830132502</v>
      </c>
      <c r="AE24">
        <v>1E-3</v>
      </c>
      <c r="AF24">
        <f t="shared" si="0"/>
        <v>34.120894140506259</v>
      </c>
      <c r="AG24">
        <f t="shared" si="1"/>
        <v>0.36810530711603917</v>
      </c>
      <c r="AH24">
        <v>1</v>
      </c>
      <c r="AI24">
        <v>0.96453889618968702</v>
      </c>
      <c r="AJ24">
        <v>109.252490214229</v>
      </c>
      <c r="AK24">
        <v>166.47290779704201</v>
      </c>
      <c r="AL24">
        <v>1272.9799644219199</v>
      </c>
      <c r="AM24">
        <f t="shared" si="2"/>
        <v>166.47290779704201</v>
      </c>
      <c r="AN24">
        <f t="shared" si="3"/>
        <v>81.47906160035501</v>
      </c>
    </row>
    <row r="25" spans="1:40" x14ac:dyDescent="0.45">
      <c r="A25">
        <v>154285714.285714</v>
      </c>
      <c r="B25" t="s">
        <v>187</v>
      </c>
      <c r="C25">
        <v>154285714.285714</v>
      </c>
      <c r="D25">
        <v>34.451433453680004</v>
      </c>
      <c r="E25">
        <v>7617884.0307659302</v>
      </c>
      <c r="F25">
        <v>7.6178840307659303</v>
      </c>
      <c r="G25">
        <v>820.36805948700805</v>
      </c>
      <c r="H25">
        <v>1.03776862091102</v>
      </c>
      <c r="I25">
        <v>3.0001021166717501</v>
      </c>
      <c r="J25">
        <v>0.98</v>
      </c>
      <c r="K25">
        <v>154285714.285714</v>
      </c>
      <c r="L25">
        <v>154.28571428571399</v>
      </c>
      <c r="M25">
        <v>6925043.7189924503</v>
      </c>
      <c r="N25">
        <v>6.9250437189924501</v>
      </c>
      <c r="O25">
        <v>837.99925791770897</v>
      </c>
      <c r="P25">
        <v>20.078997950260302</v>
      </c>
      <c r="Q25">
        <v>142132729.004897</v>
      </c>
      <c r="R25">
        <v>142.13272900489699</v>
      </c>
      <c r="S25">
        <v>423.57003975460401</v>
      </c>
      <c r="T25">
        <v>431.00510269124197</v>
      </c>
      <c r="U25">
        <v>585204.149252031</v>
      </c>
      <c r="V25">
        <v>481518.36690806499</v>
      </c>
      <c r="W25">
        <v>120.740281626791</v>
      </c>
      <c r="X25">
        <v>423.71972053415101</v>
      </c>
      <c r="Y25">
        <v>469.758571943069</v>
      </c>
      <c r="Z25">
        <v>1447636.6153460401</v>
      </c>
      <c r="AA25">
        <v>483449.28530146001</v>
      </c>
      <c r="AB25">
        <v>120.740281626791</v>
      </c>
      <c r="AC25">
        <v>492.31374196446899</v>
      </c>
      <c r="AD25">
        <v>573.32596499886301</v>
      </c>
      <c r="AE25">
        <v>1E-3</v>
      </c>
      <c r="AF25">
        <f t="shared" si="0"/>
        <v>34.083568750940096</v>
      </c>
      <c r="AG25">
        <f t="shared" si="1"/>
        <v>0.36786470273990801</v>
      </c>
      <c r="AH25">
        <v>1</v>
      </c>
      <c r="AI25">
        <v>0.964734914056676</v>
      </c>
      <c r="AJ25">
        <v>108.76221378437199</v>
      </c>
      <c r="AK25">
        <v>167.566722067396</v>
      </c>
      <c r="AL25">
        <v>1268.94094181167</v>
      </c>
      <c r="AM25">
        <f t="shared" si="2"/>
        <v>167.566722067396</v>
      </c>
      <c r="AN25">
        <f t="shared" si="3"/>
        <v>81.012223034394026</v>
      </c>
    </row>
    <row r="26" spans="1:40" x14ac:dyDescent="0.45">
      <c r="A26">
        <v>151428571.42857099</v>
      </c>
      <c r="B26" t="s">
        <v>187</v>
      </c>
      <c r="C26">
        <v>151428571.42857099</v>
      </c>
      <c r="D26">
        <v>34.4113751054985</v>
      </c>
      <c r="E26">
        <v>7478419.3801298104</v>
      </c>
      <c r="F26">
        <v>7.47841938012981</v>
      </c>
      <c r="G26">
        <v>819.91191805957499</v>
      </c>
      <c r="H26">
        <v>1.04012100399834</v>
      </c>
      <c r="I26">
        <v>3.0001032432948098</v>
      </c>
      <c r="J26">
        <v>0.98</v>
      </c>
      <c r="K26">
        <v>151428571.42857099</v>
      </c>
      <c r="L26">
        <v>151.42857142857099</v>
      </c>
      <c r="M26">
        <v>6798248.0493749799</v>
      </c>
      <c r="N26">
        <v>6.7982480493749797</v>
      </c>
      <c r="O26">
        <v>837.99925673917699</v>
      </c>
      <c r="P26">
        <v>19.705799998617</v>
      </c>
      <c r="Q26">
        <v>139328788.55891201</v>
      </c>
      <c r="R26">
        <v>139.32878855891201</v>
      </c>
      <c r="S26">
        <v>422.90803364070803</v>
      </c>
      <c r="T26">
        <v>430.42812969471697</v>
      </c>
      <c r="U26">
        <v>576570.75996051205</v>
      </c>
      <c r="V26">
        <v>473052.27795497002</v>
      </c>
      <c r="W26">
        <v>118.401193606704</v>
      </c>
      <c r="X26">
        <v>423.05778544553601</v>
      </c>
      <c r="Y26">
        <v>469.594874828868</v>
      </c>
      <c r="Z26">
        <v>1442608.37841747</v>
      </c>
      <c r="AA26">
        <v>474956.86317928601</v>
      </c>
      <c r="AB26">
        <v>118.401193606704</v>
      </c>
      <c r="AC26">
        <v>491.50832146288502</v>
      </c>
      <c r="AD26">
        <v>572.05146814549403</v>
      </c>
      <c r="AE26">
        <v>1E-3</v>
      </c>
      <c r="AF26">
        <f t="shared" si="0"/>
        <v>34.044229325325389</v>
      </c>
      <c r="AG26">
        <f t="shared" si="1"/>
        <v>0.36714578017311084</v>
      </c>
      <c r="AH26">
        <v>1</v>
      </c>
      <c r="AI26">
        <v>0.96493181220186797</v>
      </c>
      <c r="AJ26">
        <v>108.255453274682</v>
      </c>
      <c r="AK26">
        <v>168.655604742359</v>
      </c>
      <c r="AL26">
        <v>1264.91083892961</v>
      </c>
      <c r="AM26">
        <f t="shared" si="2"/>
        <v>168.655604742359</v>
      </c>
      <c r="AN26">
        <f t="shared" si="3"/>
        <v>80.543146682609006</v>
      </c>
    </row>
    <row r="27" spans="1:40" x14ac:dyDescent="0.45">
      <c r="A27">
        <v>148571428.571428</v>
      </c>
      <c r="B27" t="s">
        <v>187</v>
      </c>
      <c r="C27">
        <v>148571428.571428</v>
      </c>
      <c r="D27">
        <v>34.368661288702697</v>
      </c>
      <c r="E27">
        <v>7339006.2610146198</v>
      </c>
      <c r="F27">
        <v>7.3390062610146201</v>
      </c>
      <c r="G27">
        <v>819.42734310520098</v>
      </c>
      <c r="H27">
        <v>1.04253962101662</v>
      </c>
      <c r="I27">
        <v>3.0001045989421198</v>
      </c>
      <c r="J27">
        <v>0.98</v>
      </c>
      <c r="K27">
        <v>148571428.571428</v>
      </c>
      <c r="L27">
        <v>148.57142857142799</v>
      </c>
      <c r="M27">
        <v>6671497.8478675196</v>
      </c>
      <c r="N27">
        <v>6.6714978478675198</v>
      </c>
      <c r="O27">
        <v>837.99925549161696</v>
      </c>
      <c r="P27">
        <v>19.333014627116601</v>
      </c>
      <c r="Q27">
        <v>136523356.84399399</v>
      </c>
      <c r="R27">
        <v>136.52335684399401</v>
      </c>
      <c r="S27">
        <v>422.23616353630899</v>
      </c>
      <c r="T27">
        <v>429.84382533539002</v>
      </c>
      <c r="U27">
        <v>567931.52690430998</v>
      </c>
      <c r="V27">
        <v>464582.43609390297</v>
      </c>
      <c r="W27">
        <v>116.066667858028</v>
      </c>
      <c r="X27">
        <v>422.38596226373198</v>
      </c>
      <c r="Y27">
        <v>469.42794362937502</v>
      </c>
      <c r="Z27">
        <v>1437494.8545361799</v>
      </c>
      <c r="AA27">
        <v>466460.238967843</v>
      </c>
      <c r="AB27">
        <v>116.066667858028</v>
      </c>
      <c r="AC27">
        <v>490.68773004599097</v>
      </c>
      <c r="AD27">
        <v>570.75982355364999</v>
      </c>
      <c r="AE27">
        <v>1E-3</v>
      </c>
      <c r="AF27">
        <f t="shared" si="0"/>
        <v>34.002873247499139</v>
      </c>
      <c r="AG27">
        <f t="shared" si="1"/>
        <v>0.36578804120355812</v>
      </c>
      <c r="AH27">
        <v>1</v>
      </c>
      <c r="AI27">
        <v>0.96512978902963398</v>
      </c>
      <c r="AJ27">
        <v>107.730782080528</v>
      </c>
      <c r="AK27">
        <v>169.73931461939699</v>
      </c>
      <c r="AL27">
        <v>1260.8793249743401</v>
      </c>
      <c r="AM27">
        <f t="shared" si="2"/>
        <v>169.73931461939699</v>
      </c>
      <c r="AN27">
        <f t="shared" si="3"/>
        <v>80.072093507659019</v>
      </c>
    </row>
    <row r="28" spans="1:40" x14ac:dyDescent="0.45">
      <c r="A28">
        <v>145714285.71428499</v>
      </c>
      <c r="B28" t="s">
        <v>187</v>
      </c>
      <c r="C28">
        <v>145714285.71428499</v>
      </c>
      <c r="D28">
        <v>34.323151041507202</v>
      </c>
      <c r="E28">
        <v>7199652.6748933401</v>
      </c>
      <c r="F28">
        <v>7.1996526748933398</v>
      </c>
      <c r="G28">
        <v>818.9068922857</v>
      </c>
      <c r="H28">
        <v>1.04501038012128</v>
      </c>
      <c r="I28">
        <v>3.0001059520142399</v>
      </c>
      <c r="J28">
        <v>0.98</v>
      </c>
      <c r="K28">
        <v>145714285.71428499</v>
      </c>
      <c r="L28">
        <v>145.71428571428501</v>
      </c>
      <c r="M28">
        <v>6544800.32461341</v>
      </c>
      <c r="N28">
        <v>6.5448003246134103</v>
      </c>
      <c r="O28">
        <v>837.999254151949</v>
      </c>
      <c r="P28">
        <v>18.960640456673001</v>
      </c>
      <c r="Q28">
        <v>133716474.302552</v>
      </c>
      <c r="R28">
        <v>133.716474302552</v>
      </c>
      <c r="S28">
        <v>421.55416889763899</v>
      </c>
      <c r="T28">
        <v>429.25204434998801</v>
      </c>
      <c r="U28">
        <v>559287.35888120602</v>
      </c>
      <c r="V28">
        <v>456109.74488853</v>
      </c>
      <c r="W28">
        <v>113.737072667855</v>
      </c>
      <c r="X28">
        <v>421.70399091976498</v>
      </c>
      <c r="Y28">
        <v>469.25788201482197</v>
      </c>
      <c r="Z28">
        <v>1432300.0029128999</v>
      </c>
      <c r="AA28">
        <v>457960.33577283798</v>
      </c>
      <c r="AB28">
        <v>113.737072667855</v>
      </c>
      <c r="AC28">
        <v>489.851260645786</v>
      </c>
      <c r="AD28">
        <v>569.45055662051504</v>
      </c>
      <c r="AE28">
        <v>1E-3</v>
      </c>
      <c r="AF28">
        <f t="shared" si="0"/>
        <v>33.959497973396438</v>
      </c>
      <c r="AG28">
        <f t="shared" si="1"/>
        <v>0.36365306811076437</v>
      </c>
      <c r="AH28">
        <v>1</v>
      </c>
      <c r="AI28">
        <v>0.96532908935690398</v>
      </c>
      <c r="AJ28">
        <v>107.186476291516</v>
      </c>
      <c r="AK28">
        <v>170.81787970231699</v>
      </c>
      <c r="AL28">
        <v>1256.83315472201</v>
      </c>
      <c r="AM28">
        <f t="shared" si="2"/>
        <v>170.81787970231699</v>
      </c>
      <c r="AN28">
        <f t="shared" si="3"/>
        <v>79.599295974729046</v>
      </c>
    </row>
    <row r="29" spans="1:40" x14ac:dyDescent="0.45">
      <c r="A29">
        <v>142857142.857142</v>
      </c>
      <c r="B29" t="s">
        <v>187</v>
      </c>
      <c r="C29">
        <v>142857142.857142</v>
      </c>
      <c r="D29">
        <v>34.274668832510898</v>
      </c>
      <c r="E29">
        <v>7060349.3348573297</v>
      </c>
      <c r="F29">
        <v>7.0603493348573299</v>
      </c>
      <c r="G29">
        <v>818.35700873461303</v>
      </c>
      <c r="H29">
        <v>1.04755030121978</v>
      </c>
      <c r="I29">
        <v>3.00010749001643</v>
      </c>
      <c r="J29">
        <v>0.98</v>
      </c>
      <c r="K29">
        <v>142857142.857142</v>
      </c>
      <c r="L29">
        <v>142.85714285714201</v>
      </c>
      <c r="M29">
        <v>6418146.6241149297</v>
      </c>
      <c r="N29">
        <v>6.4181466241149296</v>
      </c>
      <c r="O29">
        <v>837.99925273244298</v>
      </c>
      <c r="P29">
        <v>18.588682902299102</v>
      </c>
      <c r="Q29">
        <v>130908138.985706</v>
      </c>
      <c r="R29">
        <v>130.90813898570599</v>
      </c>
      <c r="S29">
        <v>420.86154757320401</v>
      </c>
      <c r="T29">
        <v>428.65243805491701</v>
      </c>
      <c r="U29">
        <v>550636.33703875204</v>
      </c>
      <c r="V29">
        <v>447632.33660138398</v>
      </c>
      <c r="W29">
        <v>111.411998783714</v>
      </c>
      <c r="X29">
        <v>421.01136972364401</v>
      </c>
      <c r="Y29">
        <v>469.08473833179499</v>
      </c>
      <c r="Z29">
        <v>1427026.0763890201</v>
      </c>
      <c r="AA29">
        <v>449455.295906307</v>
      </c>
      <c r="AB29">
        <v>111.411998783714</v>
      </c>
      <c r="AC29">
        <v>488.99831693209302</v>
      </c>
      <c r="AD29">
        <v>568.12301797902796</v>
      </c>
      <c r="AE29">
        <v>1E-3</v>
      </c>
      <c r="AF29">
        <f t="shared" si="0"/>
        <v>33.9141003721247</v>
      </c>
      <c r="AG29">
        <f t="shared" si="1"/>
        <v>0.36056846038619739</v>
      </c>
      <c r="AH29">
        <v>1</v>
      </c>
      <c r="AI29">
        <v>0.96553006578456702</v>
      </c>
      <c r="AJ29">
        <v>106.623003588684</v>
      </c>
      <c r="AK29">
        <v>171.89122353658999</v>
      </c>
      <c r="AL29">
        <v>1252.7857670993501</v>
      </c>
      <c r="AM29">
        <f t="shared" si="2"/>
        <v>171.89122353658999</v>
      </c>
      <c r="AN29">
        <f t="shared" si="3"/>
        <v>79.124701046934945</v>
      </c>
    </row>
    <row r="30" spans="1:40" x14ac:dyDescent="0.45">
      <c r="A30">
        <v>140000000</v>
      </c>
      <c r="B30" t="s">
        <v>187</v>
      </c>
      <c r="C30">
        <v>140000000</v>
      </c>
      <c r="D30">
        <v>34.223014846973598</v>
      </c>
      <c r="E30">
        <v>6921084.7780277301</v>
      </c>
      <c r="F30">
        <v>6.9210847780277298</v>
      </c>
      <c r="G30">
        <v>817.78612122040295</v>
      </c>
      <c r="H30">
        <v>1.05018255445764</v>
      </c>
      <c r="I30">
        <v>3.0001091280339902</v>
      </c>
      <c r="J30">
        <v>0.98</v>
      </c>
      <c r="K30">
        <v>140000000</v>
      </c>
      <c r="L30">
        <v>140</v>
      </c>
      <c r="M30">
        <v>6291526.02472567</v>
      </c>
      <c r="N30">
        <v>6.2915260247256697</v>
      </c>
      <c r="O30">
        <v>837.99925120043304</v>
      </c>
      <c r="P30">
        <v>18.2171519399934</v>
      </c>
      <c r="Q30">
        <v>128098342.07697301</v>
      </c>
      <c r="R30">
        <v>128.09834207697301</v>
      </c>
      <c r="S30">
        <v>420.15775030338</v>
      </c>
      <c r="T30">
        <v>428.04462498598798</v>
      </c>
      <c r="U30">
        <v>541976.313487423</v>
      </c>
      <c r="V30">
        <v>439148.121182003</v>
      </c>
      <c r="W30">
        <v>109.090970258536</v>
      </c>
      <c r="X30">
        <v>420.30754983409798</v>
      </c>
      <c r="Y30">
        <v>468.90855390811902</v>
      </c>
      <c r="Z30">
        <v>1421675.1094303101</v>
      </c>
      <c r="AA30">
        <v>440943.037696602</v>
      </c>
      <c r="AB30">
        <v>109.090970258536</v>
      </c>
      <c r="AC30">
        <v>488.12828513989302</v>
      </c>
      <c r="AD30">
        <v>566.77651884252896</v>
      </c>
      <c r="AE30">
        <v>1E-3</v>
      </c>
      <c r="AF30">
        <f t="shared" si="0"/>
        <v>33.844249699689257</v>
      </c>
      <c r="AG30">
        <f t="shared" si="1"/>
        <v>0.37876514728434074</v>
      </c>
      <c r="AH30">
        <v>1</v>
      </c>
      <c r="AI30">
        <v>0.96573312649487597</v>
      </c>
      <c r="AJ30">
        <v>106.04132834337901</v>
      </c>
      <c r="AK30">
        <v>172.959225244338</v>
      </c>
      <c r="AL30">
        <v>1248.75591300612</v>
      </c>
      <c r="AM30">
        <f t="shared" si="2"/>
        <v>172.959225244338</v>
      </c>
      <c r="AN30">
        <f t="shared" si="3"/>
        <v>78.648233702635935</v>
      </c>
    </row>
    <row r="31" spans="1:40" x14ac:dyDescent="0.45">
      <c r="A31">
        <v>137142857.14285699</v>
      </c>
      <c r="B31" t="s">
        <v>187</v>
      </c>
      <c r="C31">
        <v>137142857.14285699</v>
      </c>
      <c r="D31">
        <v>34.168007408990697</v>
      </c>
      <c r="E31">
        <v>6781863.3763109203</v>
      </c>
      <c r="F31">
        <v>6.7818633763109197</v>
      </c>
      <c r="G31">
        <v>817.190163176797</v>
      </c>
      <c r="H31">
        <v>1.0529007607499501</v>
      </c>
      <c r="I31">
        <v>3.0001108674233898</v>
      </c>
      <c r="J31">
        <v>0.98</v>
      </c>
      <c r="K31">
        <v>137142857.14285699</v>
      </c>
      <c r="L31">
        <v>137.142857142857</v>
      </c>
      <c r="M31">
        <v>6164942.1491964096</v>
      </c>
      <c r="N31">
        <v>6.1649421491964098</v>
      </c>
      <c r="O31">
        <v>837.99924955087602</v>
      </c>
      <c r="P31">
        <v>17.8460451474193</v>
      </c>
      <c r="Q31">
        <v>125287113.198874</v>
      </c>
      <c r="R31">
        <v>125.287113198874</v>
      </c>
      <c r="S31">
        <v>419.44240811499998</v>
      </c>
      <c r="T31">
        <v>427.42838757003602</v>
      </c>
      <c r="U31">
        <v>533307.69059156894</v>
      </c>
      <c r="V31">
        <v>430657.50858312898</v>
      </c>
      <c r="W31">
        <v>106.774191577812</v>
      </c>
      <c r="X31">
        <v>419.592162666619</v>
      </c>
      <c r="Y31">
        <v>468.729420517405</v>
      </c>
      <c r="Z31">
        <v>1416250.658022</v>
      </c>
      <c r="AA31">
        <v>432423.98695102503</v>
      </c>
      <c r="AB31">
        <v>106.774191577812</v>
      </c>
      <c r="AC31">
        <v>487.24038602195901</v>
      </c>
      <c r="AD31">
        <v>565.41045529915903</v>
      </c>
      <c r="AE31">
        <v>1E-3</v>
      </c>
      <c r="AF31">
        <f t="shared" si="0"/>
        <v>33.756044427565371</v>
      </c>
      <c r="AG31">
        <f t="shared" si="1"/>
        <v>0.41196298142532584</v>
      </c>
      <c r="AH31">
        <v>1</v>
      </c>
      <c r="AI31">
        <v>0.96593867714604897</v>
      </c>
      <c r="AJ31">
        <v>105.44020754963</v>
      </c>
      <c r="AK31">
        <v>174.02191507068</v>
      </c>
      <c r="AL31">
        <v>1244.7366137878601</v>
      </c>
      <c r="AM31">
        <f t="shared" si="2"/>
        <v>105.44020754963</v>
      </c>
      <c r="AN31">
        <f t="shared" si="3"/>
        <v>78.170069277200014</v>
      </c>
    </row>
    <row r="32" spans="1:40" x14ac:dyDescent="0.45">
      <c r="A32">
        <v>134285714.285714</v>
      </c>
      <c r="B32" t="s">
        <v>187</v>
      </c>
      <c r="C32">
        <v>134285714.285714</v>
      </c>
      <c r="D32">
        <v>34.1094321470229</v>
      </c>
      <c r="E32">
        <v>6642698.5555695798</v>
      </c>
      <c r="F32">
        <v>6.6426985555695799</v>
      </c>
      <c r="G32">
        <v>816.55639314437303</v>
      </c>
      <c r="H32">
        <v>1.05568620059671</v>
      </c>
      <c r="I32">
        <v>3.0001127339619198</v>
      </c>
      <c r="J32">
        <v>0.98</v>
      </c>
      <c r="K32">
        <v>134285714.285714</v>
      </c>
      <c r="L32">
        <v>134.28571428571399</v>
      </c>
      <c r="M32">
        <v>6038406.8345493302</v>
      </c>
      <c r="N32">
        <v>6.0384068345493302</v>
      </c>
      <c r="O32">
        <v>837.99924776945204</v>
      </c>
      <c r="P32">
        <v>17.475372948556</v>
      </c>
      <c r="Q32">
        <v>122474508.40420599</v>
      </c>
      <c r="R32">
        <v>122.47450840420601</v>
      </c>
      <c r="S32">
        <v>418.715264502038</v>
      </c>
      <c r="T32">
        <v>426.80361248060899</v>
      </c>
      <c r="U32">
        <v>524632.450028594</v>
      </c>
      <c r="V32">
        <v>422162.45504478901</v>
      </c>
      <c r="W32">
        <v>104.462272081611</v>
      </c>
      <c r="X32">
        <v>418.864952098635</v>
      </c>
      <c r="Y32">
        <v>468.54746429151197</v>
      </c>
      <c r="Z32">
        <v>1410757.2908940201</v>
      </c>
      <c r="AA32">
        <v>423900.12055907497</v>
      </c>
      <c r="AB32">
        <v>104.462272081611</v>
      </c>
      <c r="AC32">
        <v>486.333701956749</v>
      </c>
      <c r="AD32">
        <v>564.02426627499199</v>
      </c>
      <c r="AE32">
        <v>1E-3</v>
      </c>
      <c r="AF32">
        <f t="shared" si="0"/>
        <v>33.660488876155064</v>
      </c>
      <c r="AG32">
        <f t="shared" si="1"/>
        <v>0.44894327086783647</v>
      </c>
      <c r="AH32">
        <v>1</v>
      </c>
      <c r="AI32">
        <v>0.96614714917907796</v>
      </c>
      <c r="AJ32">
        <v>104.81732557980899</v>
      </c>
      <c r="AK32">
        <v>175.07916139529499</v>
      </c>
      <c r="AL32">
        <v>1240.7098225846901</v>
      </c>
      <c r="AM32">
        <f t="shared" si="2"/>
        <v>104.81732557980899</v>
      </c>
      <c r="AN32">
        <f t="shared" si="3"/>
        <v>77.690564318242991</v>
      </c>
    </row>
    <row r="33" spans="1:40" x14ac:dyDescent="0.45">
      <c r="A33">
        <v>131428571.428571</v>
      </c>
      <c r="B33" t="s">
        <v>187</v>
      </c>
      <c r="C33">
        <v>131428571.428571</v>
      </c>
      <c r="D33">
        <v>34.047057772667202</v>
      </c>
      <c r="E33">
        <v>6503594.1188113</v>
      </c>
      <c r="F33">
        <v>6.5035941188113</v>
      </c>
      <c r="G33">
        <v>815.87966181953004</v>
      </c>
      <c r="H33">
        <v>1.05853519554471</v>
      </c>
      <c r="I33">
        <v>3.0001148441804002</v>
      </c>
      <c r="J33">
        <v>0.98</v>
      </c>
      <c r="K33">
        <v>131428571.428571</v>
      </c>
      <c r="L33">
        <v>131.42857142857099</v>
      </c>
      <c r="M33">
        <v>5911923.3639567997</v>
      </c>
      <c r="N33">
        <v>5.9119233639567996</v>
      </c>
      <c r="O33">
        <v>837.99924557961799</v>
      </c>
      <c r="P33">
        <v>17.105141979418601</v>
      </c>
      <c r="Q33">
        <v>119660560.737919</v>
      </c>
      <c r="R33">
        <v>119.660560737919</v>
      </c>
      <c r="S33">
        <v>417.97591855292097</v>
      </c>
      <c r="T33">
        <v>426.17006999338702</v>
      </c>
      <c r="U33">
        <v>515951.053684282</v>
      </c>
      <c r="V33">
        <v>413663.42756998597</v>
      </c>
      <c r="W33">
        <v>102.155392722823</v>
      </c>
      <c r="X33">
        <v>418.12551757993299</v>
      </c>
      <c r="Y33">
        <v>468.362781789927</v>
      </c>
      <c r="Z33">
        <v>1405198.6510321</v>
      </c>
      <c r="AA33">
        <v>415371.92079783703</v>
      </c>
      <c r="AB33">
        <v>102.155392722823</v>
      </c>
      <c r="AC33">
        <v>485.407357254185</v>
      </c>
      <c r="AD33">
        <v>562.61728260912798</v>
      </c>
      <c r="AE33">
        <v>1E-3</v>
      </c>
      <c r="AF33">
        <f t="shared" si="0"/>
        <v>33.557573570516865</v>
      </c>
      <c r="AG33">
        <f t="shared" si="1"/>
        <v>0.4894842021503365</v>
      </c>
      <c r="AH33">
        <v>1</v>
      </c>
      <c r="AI33">
        <v>0.96635908176067398</v>
      </c>
      <c r="AJ33">
        <v>104.17141072996699</v>
      </c>
      <c r="AK33">
        <v>176.13087578058301</v>
      </c>
      <c r="AL33">
        <v>1236.6702340465199</v>
      </c>
      <c r="AM33">
        <f t="shared" si="2"/>
        <v>104.17141072996699</v>
      </c>
      <c r="AN33">
        <f t="shared" si="3"/>
        <v>77.209925354942982</v>
      </c>
    </row>
    <row r="34" spans="1:40" x14ac:dyDescent="0.45">
      <c r="A34">
        <v>128571428.571428</v>
      </c>
      <c r="B34" t="s">
        <v>187</v>
      </c>
      <c r="C34">
        <v>128571428.571428</v>
      </c>
      <c r="D34">
        <v>33.972316138164999</v>
      </c>
      <c r="E34">
        <v>6364152.4718935601</v>
      </c>
      <c r="F34">
        <v>6.3641524718935596</v>
      </c>
      <c r="G34">
        <v>815.315129625032</v>
      </c>
      <c r="H34">
        <v>1.0599984721481801</v>
      </c>
      <c r="I34">
        <v>3.1036376647075401</v>
      </c>
      <c r="J34">
        <v>0.98</v>
      </c>
      <c r="K34">
        <v>128571428.571428</v>
      </c>
      <c r="L34">
        <v>128.57142857142799</v>
      </c>
      <c r="M34">
        <v>5785434.0677301297</v>
      </c>
      <c r="N34">
        <v>5.7854340677301304</v>
      </c>
      <c r="O34">
        <v>837.99641293811203</v>
      </c>
      <c r="P34">
        <v>16.739359817423001</v>
      </c>
      <c r="Q34">
        <v>116844631.76880901</v>
      </c>
      <c r="R34">
        <v>116.84463176880899</v>
      </c>
      <c r="S34">
        <v>417.22153911238098</v>
      </c>
      <c r="T34">
        <v>425.52546529904799</v>
      </c>
      <c r="U34">
        <v>507236.38269240601</v>
      </c>
      <c r="V34">
        <v>405133.90798300499</v>
      </c>
      <c r="W34">
        <v>99.846813313830395</v>
      </c>
      <c r="X34">
        <v>417.37102782494799</v>
      </c>
      <c r="Y34">
        <v>468.17485449211398</v>
      </c>
      <c r="Z34">
        <v>1399559.92739031</v>
      </c>
      <c r="AA34">
        <v>406812.78908818599</v>
      </c>
      <c r="AB34">
        <v>99.846813313830395</v>
      </c>
      <c r="AC34">
        <v>484.46344285007302</v>
      </c>
      <c r="AD34">
        <v>561.18590796793501</v>
      </c>
      <c r="AE34">
        <v>1E-3</v>
      </c>
      <c r="AF34">
        <f t="shared" si="0"/>
        <v>33.447262196550128</v>
      </c>
      <c r="AG34">
        <f t="shared" si="1"/>
        <v>0.52505394161487118</v>
      </c>
      <c r="AH34">
        <v>1</v>
      </c>
      <c r="AI34">
        <v>0.96657500580482303</v>
      </c>
      <c r="AJ34">
        <v>104.117562251292</v>
      </c>
      <c r="AK34">
        <v>172.32241344988901</v>
      </c>
      <c r="AL34">
        <v>1231.53999081492</v>
      </c>
      <c r="AM34">
        <f t="shared" si="2"/>
        <v>104.117562251292</v>
      </c>
      <c r="AN34">
        <f t="shared" si="3"/>
        <v>76.722465117861987</v>
      </c>
    </row>
    <row r="35" spans="1:40" x14ac:dyDescent="0.45">
      <c r="A35">
        <v>125714285.714285</v>
      </c>
      <c r="B35" t="s">
        <v>187</v>
      </c>
      <c r="C35">
        <v>125714285.714285</v>
      </c>
      <c r="D35">
        <v>33.8831257444713</v>
      </c>
      <c r="E35">
        <v>6224984.3409261601</v>
      </c>
      <c r="F35">
        <v>6.2249843409261603</v>
      </c>
      <c r="G35">
        <v>814.89419904868703</v>
      </c>
      <c r="H35">
        <v>1.05999862856702</v>
      </c>
      <c r="I35">
        <v>3.32007073515009</v>
      </c>
      <c r="J35">
        <v>0.98</v>
      </c>
      <c r="K35">
        <v>125714285.714285</v>
      </c>
      <c r="L35">
        <v>125.714285714285</v>
      </c>
      <c r="M35">
        <v>5658921.5776470397</v>
      </c>
      <c r="N35">
        <v>5.6589215776470398</v>
      </c>
      <c r="O35">
        <v>837.99338701685895</v>
      </c>
      <c r="P35">
        <v>16.378658120830298</v>
      </c>
      <c r="Q35">
        <v>114026697.939108</v>
      </c>
      <c r="R35">
        <v>114.026697939108</v>
      </c>
      <c r="S35">
        <v>416.45117644548401</v>
      </c>
      <c r="T35">
        <v>424.86913911214498</v>
      </c>
      <c r="U35">
        <v>498484.653770715</v>
      </c>
      <c r="V35">
        <v>396570.228407168</v>
      </c>
      <c r="W35">
        <v>97.535561986888695</v>
      </c>
      <c r="X35">
        <v>416.60053316355499</v>
      </c>
      <c r="Y35">
        <v>467.98366798672703</v>
      </c>
      <c r="Z35">
        <v>1393841.5687005401</v>
      </c>
      <c r="AA35">
        <v>398219.05447750201</v>
      </c>
      <c r="AB35">
        <v>97.535561986888695</v>
      </c>
      <c r="AC35">
        <v>483.50154632847602</v>
      </c>
      <c r="AD35">
        <v>559.73445956537603</v>
      </c>
      <c r="AE35">
        <v>1E-3</v>
      </c>
      <c r="AF35">
        <f t="shared" si="0"/>
        <v>33.329538275197301</v>
      </c>
      <c r="AG35">
        <f t="shared" si="1"/>
        <v>0.55358746927399949</v>
      </c>
      <c r="AH35">
        <v>1</v>
      </c>
      <c r="AI35">
        <v>0.96679652642505198</v>
      </c>
      <c r="AJ35">
        <v>104.729693457442</v>
      </c>
      <c r="AK35">
        <v>163.21009196176101</v>
      </c>
      <c r="AL35">
        <v>1225.2145036903501</v>
      </c>
      <c r="AM35">
        <f t="shared" si="2"/>
        <v>104.729693457442</v>
      </c>
      <c r="AN35">
        <f t="shared" si="3"/>
        <v>76.232913236900004</v>
      </c>
    </row>
    <row r="36" spans="1:40" x14ac:dyDescent="0.45">
      <c r="A36">
        <v>122857142.857142</v>
      </c>
      <c r="B36" t="s">
        <v>187</v>
      </c>
      <c r="C36">
        <v>122857142.857142</v>
      </c>
      <c r="D36">
        <v>33.787164401572603</v>
      </c>
      <c r="E36">
        <v>6085943.7807793301</v>
      </c>
      <c r="F36">
        <v>6.0859437807793304</v>
      </c>
      <c r="G36">
        <v>814.45299855249095</v>
      </c>
      <c r="H36">
        <v>1.05999874712597</v>
      </c>
      <c r="I36">
        <v>3.5438589186381502</v>
      </c>
      <c r="J36">
        <v>0.98</v>
      </c>
      <c r="K36">
        <v>122857142.857142</v>
      </c>
      <c r="L36">
        <v>122.85714285714199</v>
      </c>
      <c r="M36">
        <v>5532523.4604858896</v>
      </c>
      <c r="N36">
        <v>5.5325234604858897</v>
      </c>
      <c r="O36">
        <v>837.96825900279498</v>
      </c>
      <c r="P36">
        <v>16.019060692185501</v>
      </c>
      <c r="Q36">
        <v>111207366.014137</v>
      </c>
      <c r="R36">
        <v>111.20736601413699</v>
      </c>
      <c r="S36">
        <v>415.66688592134699</v>
      </c>
      <c r="T36">
        <v>424.20299627719299</v>
      </c>
      <c r="U36">
        <v>489726.03987394599</v>
      </c>
      <c r="V36">
        <v>388001.96295004903</v>
      </c>
      <c r="W36">
        <v>95.231097565053901</v>
      </c>
      <c r="X36">
        <v>415.81608927924901</v>
      </c>
      <c r="Y36">
        <v>467.78989590550202</v>
      </c>
      <c r="Z36">
        <v>1388064.52077451</v>
      </c>
      <c r="AA36">
        <v>389620.40206227603</v>
      </c>
      <c r="AB36">
        <v>95.231097565053901</v>
      </c>
      <c r="AC36">
        <v>482.51786098380398</v>
      </c>
      <c r="AD36">
        <v>558.26049468109295</v>
      </c>
      <c r="AE36">
        <v>1E-3</v>
      </c>
      <c r="AF36">
        <f t="shared" si="0"/>
        <v>33.204413866427956</v>
      </c>
      <c r="AG36">
        <f t="shared" si="1"/>
        <v>0.58275053514464759</v>
      </c>
      <c r="AH36">
        <v>1</v>
      </c>
      <c r="AI36">
        <v>0.96701769680706295</v>
      </c>
      <c r="AJ36">
        <v>105.38611174363901</v>
      </c>
      <c r="AK36">
        <v>153.742594823584</v>
      </c>
      <c r="AL36">
        <v>1218.7623574651</v>
      </c>
      <c r="AM36">
        <f t="shared" si="2"/>
        <v>105.38611174363901</v>
      </c>
      <c r="AN36">
        <f t="shared" si="3"/>
        <v>75.742633697288966</v>
      </c>
    </row>
    <row r="37" spans="1:40" x14ac:dyDescent="0.45">
      <c r="A37">
        <v>120000000</v>
      </c>
      <c r="B37" t="s">
        <v>187</v>
      </c>
      <c r="C37">
        <v>120000000</v>
      </c>
      <c r="D37">
        <v>33.684378930570702</v>
      </c>
      <c r="E37">
        <v>5950805.7808795199</v>
      </c>
      <c r="F37">
        <v>5.9508057808795201</v>
      </c>
      <c r="G37">
        <v>813.29819103679097</v>
      </c>
      <c r="H37">
        <v>1.05999877444714</v>
      </c>
      <c r="I37">
        <v>3.6485239968111398</v>
      </c>
      <c r="J37">
        <v>0.98</v>
      </c>
      <c r="K37">
        <v>120000000</v>
      </c>
      <c r="L37">
        <v>120</v>
      </c>
      <c r="M37">
        <v>5409666.8637017598</v>
      </c>
      <c r="N37">
        <v>5.4096668637017604</v>
      </c>
      <c r="O37">
        <v>836.84989430622102</v>
      </c>
      <c r="P37">
        <v>15.6605181464403</v>
      </c>
      <c r="Q37">
        <v>108387558.59373499</v>
      </c>
      <c r="R37">
        <v>108.38755859373499</v>
      </c>
      <c r="S37">
        <v>414.884110300305</v>
      </c>
      <c r="T37">
        <v>423.54014772582502</v>
      </c>
      <c r="U37">
        <v>481133.49362738099</v>
      </c>
      <c r="V37">
        <v>379599.48371124099</v>
      </c>
      <c r="W37">
        <v>93.060828202222098</v>
      </c>
      <c r="X37">
        <v>415.03312569523899</v>
      </c>
      <c r="Y37">
        <v>467.59401015794998</v>
      </c>
      <c r="Z37">
        <v>1382243.4925027499</v>
      </c>
      <c r="AA37">
        <v>381187.64580541599</v>
      </c>
      <c r="AB37">
        <v>93.060828202222098</v>
      </c>
      <c r="AC37">
        <v>481.50645895765399</v>
      </c>
      <c r="AD37">
        <v>556.808020254138</v>
      </c>
      <c r="AE37">
        <v>1E-3</v>
      </c>
      <c r="AF37">
        <f t="shared" si="0"/>
        <v>33.071922596227829</v>
      </c>
      <c r="AG37">
        <f t="shared" si="1"/>
        <v>0.61245633434287328</v>
      </c>
      <c r="AH37">
        <v>1</v>
      </c>
      <c r="AI37">
        <v>0.96693860520791597</v>
      </c>
      <c r="AJ37">
        <v>105.148582311808</v>
      </c>
      <c r="AK37">
        <v>149.79053753949199</v>
      </c>
      <c r="AL37">
        <v>1212.2480533353801</v>
      </c>
      <c r="AM37">
        <f t="shared" si="2"/>
        <v>105.148582311808</v>
      </c>
      <c r="AN37">
        <f t="shared" si="3"/>
        <v>75.30156129648401</v>
      </c>
    </row>
    <row r="38" spans="1:40" x14ac:dyDescent="0.45">
      <c r="A38">
        <v>117142857.142857</v>
      </c>
      <c r="B38" t="s">
        <v>187</v>
      </c>
      <c r="C38">
        <v>117142857.142857</v>
      </c>
      <c r="D38">
        <v>33.575680625031502</v>
      </c>
      <c r="E38">
        <v>5816956.4472311698</v>
      </c>
      <c r="F38">
        <v>5.8169564472311697</v>
      </c>
      <c r="G38">
        <v>811.85503525571698</v>
      </c>
      <c r="H38">
        <v>1.05999877497521</v>
      </c>
      <c r="I38">
        <v>3.7127184432949498</v>
      </c>
      <c r="J38">
        <v>0.98</v>
      </c>
      <c r="K38">
        <v>117142857.142857</v>
      </c>
      <c r="L38">
        <v>117.142857142857</v>
      </c>
      <c r="M38">
        <v>5287977.2003067601</v>
      </c>
      <c r="N38">
        <v>5.2879772003067602</v>
      </c>
      <c r="O38">
        <v>835.31999633163605</v>
      </c>
      <c r="P38">
        <v>15.302360355879699</v>
      </c>
      <c r="Q38">
        <v>105566959.359495</v>
      </c>
      <c r="R38">
        <v>105.566959359495</v>
      </c>
      <c r="S38">
        <v>414.09214162727</v>
      </c>
      <c r="T38">
        <v>422.87167343789002</v>
      </c>
      <c r="U38">
        <v>472590.76352050999</v>
      </c>
      <c r="V38">
        <v>371248.10382812301</v>
      </c>
      <c r="W38">
        <v>90.936763344936196</v>
      </c>
      <c r="X38">
        <v>414.24094570769802</v>
      </c>
      <c r="Y38">
        <v>467.39609559656702</v>
      </c>
      <c r="Z38">
        <v>1376381.56837258</v>
      </c>
      <c r="AA38">
        <v>372805.85199689399</v>
      </c>
      <c r="AB38">
        <v>90.936763344936196</v>
      </c>
      <c r="AC38">
        <v>480.46993119417402</v>
      </c>
      <c r="AD38">
        <v>555.34692738106799</v>
      </c>
      <c r="AE38">
        <v>1E-3</v>
      </c>
      <c r="AF38">
        <f t="shared" si="0"/>
        <v>32.932044649361103</v>
      </c>
      <c r="AG38">
        <f t="shared" si="1"/>
        <v>0.64363597567039932</v>
      </c>
      <c r="AH38">
        <v>1</v>
      </c>
      <c r="AI38">
        <v>0.96675191388588599</v>
      </c>
      <c r="AJ38">
        <v>104.57691518161801</v>
      </c>
      <c r="AK38">
        <v>147.711954160582</v>
      </c>
      <c r="AL38">
        <v>1205.66368809085</v>
      </c>
      <c r="AM38">
        <f t="shared" si="2"/>
        <v>104.57691518161801</v>
      </c>
      <c r="AN38">
        <f t="shared" si="3"/>
        <v>74.876996186893962</v>
      </c>
    </row>
    <row r="39" spans="1:40" x14ac:dyDescent="0.45">
      <c r="A39">
        <v>114285714.285714</v>
      </c>
      <c r="B39" t="s">
        <v>187</v>
      </c>
      <c r="C39">
        <v>114285714.285714</v>
      </c>
      <c r="D39">
        <v>33.460837191349697</v>
      </c>
      <c r="E39">
        <v>5683083.4361625398</v>
      </c>
      <c r="F39">
        <v>5.6830834361625397</v>
      </c>
      <c r="G39">
        <v>810.35284301432205</v>
      </c>
      <c r="H39">
        <v>1.0599987752534199</v>
      </c>
      <c r="I39">
        <v>3.7789979176679398</v>
      </c>
      <c r="J39">
        <v>0.98</v>
      </c>
      <c r="K39">
        <v>114285714.285714</v>
      </c>
      <c r="L39">
        <v>114.28571428571399</v>
      </c>
      <c r="M39">
        <v>5166267.25526316</v>
      </c>
      <c r="N39">
        <v>5.1662672552631603</v>
      </c>
      <c r="O39">
        <v>833.73846414239404</v>
      </c>
      <c r="P39">
        <v>14.944468642441899</v>
      </c>
      <c r="Q39">
        <v>102745318.69154499</v>
      </c>
      <c r="R39">
        <v>102.74531869154499</v>
      </c>
      <c r="S39">
        <v>413.28496217821601</v>
      </c>
      <c r="T39">
        <v>422.19267858962502</v>
      </c>
      <c r="U39">
        <v>464038.466853427</v>
      </c>
      <c r="V39">
        <v>362889.32485416502</v>
      </c>
      <c r="W39">
        <v>88.814771606441496</v>
      </c>
      <c r="X39">
        <v>413.43353656948602</v>
      </c>
      <c r="Y39">
        <v>467.19612655480699</v>
      </c>
      <c r="Z39">
        <v>1370478.54607758</v>
      </c>
      <c r="AA39">
        <v>364416.38726892002</v>
      </c>
      <c r="AB39">
        <v>88.814771606441496</v>
      </c>
      <c r="AC39">
        <v>479.40902462989698</v>
      </c>
      <c r="AD39">
        <v>553.86096844389101</v>
      </c>
      <c r="AE39">
        <v>1E-3</v>
      </c>
      <c r="AF39">
        <f t="shared" si="0"/>
        <v>32.784760480388002</v>
      </c>
      <c r="AG39">
        <f t="shared" si="1"/>
        <v>0.67607671096169497</v>
      </c>
      <c r="AH39">
        <v>1</v>
      </c>
      <c r="AI39">
        <v>0.96655985488770002</v>
      </c>
      <c r="AJ39">
        <v>103.982494522804</v>
      </c>
      <c r="AK39">
        <v>145.53327313692199</v>
      </c>
      <c r="AL39">
        <v>1198.98782296268</v>
      </c>
      <c r="AM39">
        <f t="shared" si="2"/>
        <v>103.982494522804</v>
      </c>
      <c r="AN39">
        <f t="shared" si="3"/>
        <v>74.451943813994035</v>
      </c>
    </row>
    <row r="40" spans="1:40" x14ac:dyDescent="0.45">
      <c r="A40">
        <v>111428571.428571</v>
      </c>
      <c r="B40" t="s">
        <v>187</v>
      </c>
      <c r="C40">
        <v>111428571.428571</v>
      </c>
      <c r="D40">
        <v>33.339404723967803</v>
      </c>
      <c r="E40">
        <v>5549103.7668996202</v>
      </c>
      <c r="F40">
        <v>5.5491037668996199</v>
      </c>
      <c r="G40">
        <v>808.80706050404501</v>
      </c>
      <c r="H40">
        <v>1.05999877503606</v>
      </c>
      <c r="I40">
        <v>3.85066896365772</v>
      </c>
      <c r="J40">
        <v>0.98</v>
      </c>
      <c r="K40">
        <v>111428571.428571</v>
      </c>
      <c r="L40">
        <v>111.428571428571</v>
      </c>
      <c r="M40">
        <v>5044459.5016903998</v>
      </c>
      <c r="N40">
        <v>5.0444595016904001</v>
      </c>
      <c r="O40">
        <v>832.12826007426099</v>
      </c>
      <c r="P40">
        <v>14.5868403304623</v>
      </c>
      <c r="Q40">
        <v>99922624.634499401</v>
      </c>
      <c r="R40">
        <v>99.9226246344994</v>
      </c>
      <c r="S40">
        <v>412.46150978434798</v>
      </c>
      <c r="T40">
        <v>421.502459503061</v>
      </c>
      <c r="U40">
        <v>455472.42832477402</v>
      </c>
      <c r="V40">
        <v>354519.06461740797</v>
      </c>
      <c r="W40">
        <v>86.691906422050707</v>
      </c>
      <c r="X40">
        <v>412.60983636831901</v>
      </c>
      <c r="Y40">
        <v>466.99414900490501</v>
      </c>
      <c r="Z40">
        <v>1364536.3410213201</v>
      </c>
      <c r="AA40">
        <v>356015.16547618998</v>
      </c>
      <c r="AB40">
        <v>86.691906422050707</v>
      </c>
      <c r="AC40">
        <v>478.32282136629402</v>
      </c>
      <c r="AD40">
        <v>552.34810375403401</v>
      </c>
      <c r="AE40">
        <v>1E-3</v>
      </c>
      <c r="AF40">
        <f t="shared" si="0"/>
        <v>32.630061273537962</v>
      </c>
      <c r="AG40">
        <f t="shared" si="1"/>
        <v>0.70934345042984148</v>
      </c>
      <c r="AH40">
        <v>1</v>
      </c>
      <c r="AI40">
        <v>0.96637018047461698</v>
      </c>
      <c r="AJ40">
        <v>103.38832134783701</v>
      </c>
      <c r="AK40">
        <v>143.101067500563</v>
      </c>
      <c r="AL40">
        <v>1192.21533310422</v>
      </c>
      <c r="AM40">
        <f t="shared" si="2"/>
        <v>103.38832134783701</v>
      </c>
      <c r="AN40">
        <f t="shared" si="3"/>
        <v>74.025282387739992</v>
      </c>
    </row>
    <row r="41" spans="1:40" x14ac:dyDescent="0.45">
      <c r="A41">
        <v>108571428.571428</v>
      </c>
      <c r="B41" t="s">
        <v>187</v>
      </c>
      <c r="C41">
        <v>108571428.571428</v>
      </c>
      <c r="D41">
        <v>33.210884175907999</v>
      </c>
      <c r="E41">
        <v>5415142.2096947404</v>
      </c>
      <c r="F41">
        <v>5.4151422096947401</v>
      </c>
      <c r="G41">
        <v>807.19173498233295</v>
      </c>
      <c r="H41">
        <v>1.0599987745957</v>
      </c>
      <c r="I41">
        <v>3.92367354167303</v>
      </c>
      <c r="J41">
        <v>0.98</v>
      </c>
      <c r="K41">
        <v>108571428.571428</v>
      </c>
      <c r="L41">
        <v>108.571428571428</v>
      </c>
      <c r="M41">
        <v>4922667.3580045402</v>
      </c>
      <c r="N41">
        <v>4.9226673580045404</v>
      </c>
      <c r="O41">
        <v>830.449271921319</v>
      </c>
      <c r="P41">
        <v>14.229486600504501</v>
      </c>
      <c r="Q41">
        <v>97098927.211297005</v>
      </c>
      <c r="R41">
        <v>97.098927211296996</v>
      </c>
      <c r="S41">
        <v>411.62161884338002</v>
      </c>
      <c r="T41">
        <v>420.801076833656</v>
      </c>
      <c r="U41">
        <v>446898.242309216</v>
      </c>
      <c r="V41">
        <v>346142.85511546902</v>
      </c>
      <c r="W41">
        <v>84.572337261780604</v>
      </c>
      <c r="X41">
        <v>411.76967905379502</v>
      </c>
      <c r="Y41">
        <v>466.79024194697502</v>
      </c>
      <c r="Z41">
        <v>1358557.8202583699</v>
      </c>
      <c r="AA41">
        <v>347607.74005281401</v>
      </c>
      <c r="AB41">
        <v>84.572337261780604</v>
      </c>
      <c r="AC41">
        <v>477.21009512743802</v>
      </c>
      <c r="AD41">
        <v>550.80880668053203</v>
      </c>
      <c r="AE41">
        <v>1E-3</v>
      </c>
      <c r="AF41">
        <f t="shared" si="0"/>
        <v>32.467941724539287</v>
      </c>
      <c r="AG41">
        <f t="shared" si="1"/>
        <v>0.7429424513687124</v>
      </c>
      <c r="AH41">
        <v>1</v>
      </c>
      <c r="AI41">
        <v>0.96617305132541997</v>
      </c>
      <c r="AJ41">
        <v>102.76285604538199</v>
      </c>
      <c r="AK41">
        <v>140.603535582457</v>
      </c>
      <c r="AL41">
        <v>1185.3430391401801</v>
      </c>
      <c r="AM41">
        <f t="shared" si="2"/>
        <v>102.76285604538199</v>
      </c>
      <c r="AN41">
        <f t="shared" si="3"/>
        <v>73.598711553094006</v>
      </c>
    </row>
    <row r="42" spans="1:40" x14ac:dyDescent="0.45">
      <c r="A42">
        <v>105714285.714285</v>
      </c>
      <c r="B42" t="s">
        <v>187</v>
      </c>
      <c r="C42">
        <v>105714285.714285</v>
      </c>
      <c r="D42">
        <v>33.074777125969199</v>
      </c>
      <c r="E42">
        <v>5281153.33785812</v>
      </c>
      <c r="F42">
        <v>5.2811533378581199</v>
      </c>
      <c r="G42">
        <v>805.51269829672106</v>
      </c>
      <c r="H42">
        <v>1.0599987738192</v>
      </c>
      <c r="I42">
        <v>3.9997060401825402</v>
      </c>
      <c r="J42">
        <v>0.98</v>
      </c>
      <c r="K42">
        <v>105714285.714285</v>
      </c>
      <c r="L42">
        <v>105.714285714285</v>
      </c>
      <c r="M42">
        <v>4800849.3221249497</v>
      </c>
      <c r="N42">
        <v>4.8008493221249502</v>
      </c>
      <c r="O42">
        <v>828.71248541542604</v>
      </c>
      <c r="P42">
        <v>13.872390860329601</v>
      </c>
      <c r="Q42">
        <v>94274232.565712005</v>
      </c>
      <c r="R42">
        <v>94.274232565711998</v>
      </c>
      <c r="S42">
        <v>410.76433097236298</v>
      </c>
      <c r="T42">
        <v>420.08795000791201</v>
      </c>
      <c r="U42">
        <v>438313.771155792</v>
      </c>
      <c r="V42">
        <v>337758.61890073802</v>
      </c>
      <c r="W42">
        <v>82.454463369204603</v>
      </c>
      <c r="X42">
        <v>410.91210631428601</v>
      </c>
      <c r="Y42">
        <v>466.58446531877701</v>
      </c>
      <c r="Z42">
        <v>1352545.2659731801</v>
      </c>
      <c r="AA42">
        <v>339192.03451180703</v>
      </c>
      <c r="AB42">
        <v>82.454463369204603</v>
      </c>
      <c r="AC42">
        <v>476.06976760615402</v>
      </c>
      <c r="AD42">
        <v>549.24139076284405</v>
      </c>
      <c r="AE42">
        <v>1E-3</v>
      </c>
      <c r="AF42">
        <f t="shared" si="0"/>
        <v>32.298394357221142</v>
      </c>
      <c r="AG42">
        <f t="shared" si="1"/>
        <v>0.77638276874805712</v>
      </c>
      <c r="AH42">
        <v>1</v>
      </c>
      <c r="AI42">
        <v>0.965973210698853</v>
      </c>
      <c r="AJ42">
        <v>102.116861041314</v>
      </c>
      <c r="AK42">
        <v>137.962246492226</v>
      </c>
      <c r="AL42">
        <v>1178.3645058295299</v>
      </c>
      <c r="AM42">
        <f t="shared" si="2"/>
        <v>102.116861041314</v>
      </c>
      <c r="AN42">
        <f t="shared" si="3"/>
        <v>73.171623156690032</v>
      </c>
    </row>
    <row r="43" spans="1:40" x14ac:dyDescent="0.45">
      <c r="A43">
        <v>102857142.857142</v>
      </c>
      <c r="B43" t="s">
        <v>187</v>
      </c>
      <c r="C43">
        <v>102857142.857142</v>
      </c>
      <c r="D43">
        <v>32.930419586056303</v>
      </c>
      <c r="E43">
        <v>5147247.0100418599</v>
      </c>
      <c r="F43">
        <v>5.1472470100418599</v>
      </c>
      <c r="G43">
        <v>803.74061629114101</v>
      </c>
      <c r="H43">
        <v>1.0599987710896801</v>
      </c>
      <c r="I43">
        <v>4.0748079917235804</v>
      </c>
      <c r="J43">
        <v>0.98</v>
      </c>
      <c r="K43">
        <v>102857142.857142</v>
      </c>
      <c r="L43">
        <v>102.85714285714199</v>
      </c>
      <c r="M43">
        <v>4679103.2700643996</v>
      </c>
      <c r="N43">
        <v>4.6791032700643997</v>
      </c>
      <c r="O43">
        <v>826.87896083831504</v>
      </c>
      <c r="P43">
        <v>13.5155917227264</v>
      </c>
      <c r="Q43">
        <v>91448606.313789696</v>
      </c>
      <c r="R43">
        <v>91.448606313789696</v>
      </c>
      <c r="S43">
        <v>409.88931001165201</v>
      </c>
      <c r="T43">
        <v>419.36303264639099</v>
      </c>
      <c r="U43">
        <v>429723.56234269397</v>
      </c>
      <c r="V43">
        <v>329370.85917898599</v>
      </c>
      <c r="W43">
        <v>80.342157391420898</v>
      </c>
      <c r="X43">
        <v>410.03678149617298</v>
      </c>
      <c r="Y43">
        <v>466.376880974161</v>
      </c>
      <c r="Z43">
        <v>1346500.9943569901</v>
      </c>
      <c r="AA43">
        <v>330772.57004235598</v>
      </c>
      <c r="AB43">
        <v>80.342157391420898</v>
      </c>
      <c r="AC43">
        <v>474.90039561734301</v>
      </c>
      <c r="AD43">
        <v>547.64610493157397</v>
      </c>
      <c r="AE43">
        <v>1E-3</v>
      </c>
      <c r="AF43">
        <f t="shared" si="0"/>
        <v>32.121415559368337</v>
      </c>
      <c r="AG43">
        <f t="shared" si="1"/>
        <v>0.80900402668796545</v>
      </c>
      <c r="AH43">
        <v>1</v>
      </c>
      <c r="AI43">
        <v>0.96576153752989102</v>
      </c>
      <c r="AJ43">
        <v>101.419107997201</v>
      </c>
      <c r="AK43">
        <v>135.36043407563599</v>
      </c>
      <c r="AL43">
        <v>1171.2749778489399</v>
      </c>
      <c r="AM43">
        <f t="shared" si="2"/>
        <v>101.419107997201</v>
      </c>
      <c r="AN43">
        <f t="shared" si="3"/>
        <v>72.745709314230965</v>
      </c>
    </row>
    <row r="44" spans="1:40" x14ac:dyDescent="0.45">
      <c r="A44">
        <v>100000000</v>
      </c>
      <c r="B44" t="s">
        <v>187</v>
      </c>
      <c r="C44">
        <v>100000000</v>
      </c>
      <c r="D44">
        <v>32.777269502328899</v>
      </c>
      <c r="E44">
        <v>5013299.6307884604</v>
      </c>
      <c r="F44">
        <v>5.0132996307884596</v>
      </c>
      <c r="G44">
        <v>801.89776492057604</v>
      </c>
      <c r="H44">
        <v>1.05999877029245</v>
      </c>
      <c r="I44">
        <v>4.1536582185186504</v>
      </c>
      <c r="J44">
        <v>0.98</v>
      </c>
      <c r="K44">
        <v>100000000</v>
      </c>
      <c r="L44">
        <v>100</v>
      </c>
      <c r="M44">
        <v>4557321.00015378</v>
      </c>
      <c r="N44">
        <v>4.5573210001537801</v>
      </c>
      <c r="O44">
        <v>824.98456049163894</v>
      </c>
      <c r="P44">
        <v>13.159038177796001</v>
      </c>
      <c r="Q44">
        <v>88622027.488034502</v>
      </c>
      <c r="R44">
        <v>88.622027488034504</v>
      </c>
      <c r="S44">
        <v>408.99520991217997</v>
      </c>
      <c r="T44">
        <v>418.62547090774098</v>
      </c>
      <c r="U44">
        <v>421122.82545140397</v>
      </c>
      <c r="V44">
        <v>320974.88349093701</v>
      </c>
      <c r="W44">
        <v>78.231030481132905</v>
      </c>
      <c r="X44">
        <v>409.14235884224797</v>
      </c>
      <c r="Y44">
        <v>466.16757321504701</v>
      </c>
      <c r="Z44">
        <v>1340427.94885353</v>
      </c>
      <c r="AA44">
        <v>322344.64830519102</v>
      </c>
      <c r="AB44">
        <v>78.231030481132905</v>
      </c>
      <c r="AC44">
        <v>473.70100357541003</v>
      </c>
      <c r="AD44">
        <v>546.02005234907801</v>
      </c>
      <c r="AE44">
        <v>1E-3</v>
      </c>
      <c r="AF44">
        <f t="shared" si="0"/>
        <v>31.936996639285653</v>
      </c>
      <c r="AG44">
        <f t="shared" si="1"/>
        <v>0.84027286304324633</v>
      </c>
      <c r="AH44">
        <v>1</v>
      </c>
      <c r="AI44">
        <v>0.96555025764735802</v>
      </c>
      <c r="AJ44">
        <v>100.702244666708</v>
      </c>
      <c r="AK44">
        <v>132.58158711689799</v>
      </c>
      <c r="AL44">
        <v>1164.0647581447299</v>
      </c>
      <c r="AM44">
        <f t="shared" si="2"/>
        <v>100.702244666708</v>
      </c>
      <c r="AN44">
        <f t="shared" si="3"/>
        <v>72.319048773667987</v>
      </c>
    </row>
    <row r="45" spans="1:40" x14ac:dyDescent="0.45">
      <c r="A45">
        <v>97142857.142857105</v>
      </c>
      <c r="B45" t="s">
        <v>187</v>
      </c>
      <c r="C45">
        <v>97142857.142857105</v>
      </c>
      <c r="D45">
        <v>32.614621335048597</v>
      </c>
      <c r="E45">
        <v>4879297.4276827797</v>
      </c>
      <c r="F45">
        <v>4.8792974276827703</v>
      </c>
      <c r="G45">
        <v>799.98391673436595</v>
      </c>
      <c r="H45">
        <v>1.0599987693934001</v>
      </c>
      <c r="I45">
        <v>4.2371479215298002</v>
      </c>
      <c r="J45">
        <v>0.98</v>
      </c>
      <c r="K45">
        <v>97142857.142857105</v>
      </c>
      <c r="L45">
        <v>97.142857142857096</v>
      </c>
      <c r="M45">
        <v>4435495.0391028002</v>
      </c>
      <c r="N45">
        <v>4.4354950391027996</v>
      </c>
      <c r="O45">
        <v>823.02954963385696</v>
      </c>
      <c r="P45">
        <v>12.802723905531501</v>
      </c>
      <c r="Q45">
        <v>85794507.027744606</v>
      </c>
      <c r="R45">
        <v>85.794507027744601</v>
      </c>
      <c r="S45">
        <v>408.08106856651602</v>
      </c>
      <c r="T45">
        <v>417.874755720162</v>
      </c>
      <c r="U45">
        <v>412511.30420416599</v>
      </c>
      <c r="V45">
        <v>312570.46852853801</v>
      </c>
      <c r="W45">
        <v>76.120620268493496</v>
      </c>
      <c r="X45">
        <v>408.22787607218203</v>
      </c>
      <c r="Y45">
        <v>465.95661790837102</v>
      </c>
      <c r="Z45">
        <v>1334328.79684378</v>
      </c>
      <c r="AA45">
        <v>313908.05080701399</v>
      </c>
      <c r="AB45">
        <v>76.120620268493496</v>
      </c>
      <c r="AC45">
        <v>472.47034929425803</v>
      </c>
      <c r="AD45">
        <v>544.36164965963303</v>
      </c>
      <c r="AE45">
        <v>1E-3</v>
      </c>
      <c r="AF45">
        <f t="shared" si="0"/>
        <v>31.745130890531801</v>
      </c>
      <c r="AG45">
        <f t="shared" si="1"/>
        <v>0.86949044451679569</v>
      </c>
      <c r="AH45">
        <v>1</v>
      </c>
      <c r="AI45">
        <v>0.96534187923722603</v>
      </c>
      <c r="AJ45">
        <v>99.970772016634498</v>
      </c>
      <c r="AK45">
        <v>129.58442304370999</v>
      </c>
      <c r="AL45">
        <v>1156.72502090998</v>
      </c>
      <c r="AM45">
        <f t="shared" si="2"/>
        <v>99.970772016634498</v>
      </c>
      <c r="AN45">
        <f t="shared" si="3"/>
        <v>71.891300365375002</v>
      </c>
    </row>
    <row r="46" spans="1:40" x14ac:dyDescent="0.45">
      <c r="A46">
        <v>94285714.285714194</v>
      </c>
      <c r="B46" t="s">
        <v>187</v>
      </c>
      <c r="C46">
        <v>94285714.285714194</v>
      </c>
      <c r="D46">
        <v>32.441608128886401</v>
      </c>
      <c r="E46">
        <v>4745383.57461398</v>
      </c>
      <c r="F46">
        <v>4.7453835746139799</v>
      </c>
      <c r="G46">
        <v>797.96834863409902</v>
      </c>
      <c r="H46">
        <v>1.0599987672946301</v>
      </c>
      <c r="I46">
        <v>4.3211937604114103</v>
      </c>
      <c r="J46">
        <v>0.98</v>
      </c>
      <c r="K46">
        <v>94285714.285714194</v>
      </c>
      <c r="L46">
        <v>94.285714285714207</v>
      </c>
      <c r="M46">
        <v>4313731.7547111697</v>
      </c>
      <c r="N46">
        <v>4.3137317547111698</v>
      </c>
      <c r="O46">
        <v>820.96885316941302</v>
      </c>
      <c r="P46">
        <v>12.4466829665524</v>
      </c>
      <c r="Q46">
        <v>82966116.939086705</v>
      </c>
      <c r="R46">
        <v>82.966116939086703</v>
      </c>
      <c r="S46">
        <v>407.14647360177997</v>
      </c>
      <c r="T46">
        <v>417.11085323192799</v>
      </c>
      <c r="U46">
        <v>403894.40873808501</v>
      </c>
      <c r="V46">
        <v>304162.95700488699</v>
      </c>
      <c r="W46">
        <v>74.0148723240208</v>
      </c>
      <c r="X46">
        <v>407.29292025845899</v>
      </c>
      <c r="Y46">
        <v>465.74410717489502</v>
      </c>
      <c r="Z46">
        <v>1328206.6434609699</v>
      </c>
      <c r="AA46">
        <v>305468.141023306</v>
      </c>
      <c r="AB46">
        <v>74.0148723240208</v>
      </c>
      <c r="AC46">
        <v>471.20695486897398</v>
      </c>
      <c r="AD46">
        <v>542.67131868623699</v>
      </c>
      <c r="AE46">
        <v>1E-3</v>
      </c>
      <c r="AF46">
        <f t="shared" si="0"/>
        <v>31.545816101634045</v>
      </c>
      <c r="AG46">
        <f t="shared" si="1"/>
        <v>0.89579202725235518</v>
      </c>
      <c r="AH46">
        <v>1</v>
      </c>
      <c r="AI46">
        <v>0.96512634566282995</v>
      </c>
      <c r="AJ46">
        <v>99.192157236175703</v>
      </c>
      <c r="AK46">
        <v>126.558028150366</v>
      </c>
      <c r="AL46">
        <v>1149.2477427459801</v>
      </c>
      <c r="AM46">
        <f t="shared" si="2"/>
        <v>99.192157236175703</v>
      </c>
      <c r="AN46">
        <f t="shared" si="3"/>
        <v>71.464363817263006</v>
      </c>
    </row>
    <row r="47" spans="1:40" x14ac:dyDescent="0.45">
      <c r="A47">
        <v>91428571.428571403</v>
      </c>
      <c r="B47" t="s">
        <v>187</v>
      </c>
      <c r="C47">
        <v>91428571.428571299</v>
      </c>
      <c r="D47">
        <v>32.257461817967297</v>
      </c>
      <c r="E47">
        <v>4611565.8957420196</v>
      </c>
      <c r="F47">
        <v>4.6115658957420198</v>
      </c>
      <c r="G47">
        <v>795.83510966344397</v>
      </c>
      <c r="H47">
        <v>1.0599987675229601</v>
      </c>
      <c r="I47">
        <v>4.4108932348309402</v>
      </c>
      <c r="J47">
        <v>0.98</v>
      </c>
      <c r="K47">
        <v>91428571.428571299</v>
      </c>
      <c r="L47">
        <v>91.428571428571303</v>
      </c>
      <c r="M47">
        <v>4192061.7778582</v>
      </c>
      <c r="N47">
        <v>4.1920617778581999</v>
      </c>
      <c r="O47">
        <v>818.81063804122402</v>
      </c>
      <c r="P47">
        <v>12.090858904235301</v>
      </c>
      <c r="Q47">
        <v>80136820.5453289</v>
      </c>
      <c r="R47">
        <v>80.136820545328902</v>
      </c>
      <c r="S47">
        <v>406.18838266076801</v>
      </c>
      <c r="T47">
        <v>416.33160973872998</v>
      </c>
      <c r="U47">
        <v>395254.232645665</v>
      </c>
      <c r="V47">
        <v>295735.05123147898</v>
      </c>
      <c r="W47">
        <v>71.921507594594502</v>
      </c>
      <c r="X47">
        <v>406.33444569078</v>
      </c>
      <c r="Y47">
        <v>465.52916748257098</v>
      </c>
      <c r="Z47">
        <v>1322036.8885362099</v>
      </c>
      <c r="AA47">
        <v>297007.53932100203</v>
      </c>
      <c r="AB47">
        <v>71.921507594594502</v>
      </c>
      <c r="AC47">
        <v>470.00022302315</v>
      </c>
      <c r="AD47">
        <v>540.948342429425</v>
      </c>
      <c r="AE47">
        <v>1E-3</v>
      </c>
      <c r="AF47">
        <f t="shared" si="0"/>
        <v>31.339042726656672</v>
      </c>
      <c r="AG47">
        <f t="shared" si="1"/>
        <v>0.91841909131062494</v>
      </c>
      <c r="AH47">
        <v>1</v>
      </c>
      <c r="AI47">
        <v>0.96490981067767401</v>
      </c>
      <c r="AJ47">
        <v>98.475970022721796</v>
      </c>
      <c r="AK47">
        <v>123.26652807484</v>
      </c>
      <c r="AL47">
        <v>1141.6179972443199</v>
      </c>
      <c r="AM47">
        <f t="shared" si="2"/>
        <v>98.475970022721796</v>
      </c>
      <c r="AN47">
        <f t="shared" si="3"/>
        <v>70.948119406274998</v>
      </c>
    </row>
    <row r="48" spans="1:40" x14ac:dyDescent="0.45">
      <c r="A48">
        <v>88571428.571428493</v>
      </c>
      <c r="B48" t="s">
        <v>187</v>
      </c>
      <c r="C48">
        <v>88571428.571428493</v>
      </c>
      <c r="D48">
        <v>32.061194472827701</v>
      </c>
      <c r="E48">
        <v>4478098.6042891201</v>
      </c>
      <c r="F48">
        <v>4.4780986042891202</v>
      </c>
      <c r="G48">
        <v>793.51341648087396</v>
      </c>
      <c r="H48">
        <v>1.0599987651393299</v>
      </c>
      <c r="I48">
        <v>4.4969931112327099</v>
      </c>
      <c r="J48">
        <v>0.98</v>
      </c>
      <c r="K48">
        <v>88571428.571428493</v>
      </c>
      <c r="L48">
        <v>88.571428571428498</v>
      </c>
      <c r="M48">
        <v>4070707.2695188699</v>
      </c>
      <c r="N48">
        <v>4.07070726951887</v>
      </c>
      <c r="O48">
        <v>816.46033559304203</v>
      </c>
      <c r="P48">
        <v>11.7352694883489</v>
      </c>
      <c r="Q48">
        <v>77306770.013733894</v>
      </c>
      <c r="R48">
        <v>77.306770013733896</v>
      </c>
      <c r="S48">
        <v>405.20644579864899</v>
      </c>
      <c r="T48">
        <v>415.53712009113298</v>
      </c>
      <c r="U48">
        <v>386598.77123377402</v>
      </c>
      <c r="V48">
        <v>287294.66549978999</v>
      </c>
      <c r="W48">
        <v>69.850303895070297</v>
      </c>
      <c r="X48">
        <v>405.35210092118098</v>
      </c>
      <c r="Y48">
        <v>465.311737136609</v>
      </c>
      <c r="Z48">
        <v>1315818.4760793301</v>
      </c>
      <c r="AA48">
        <v>288534.18372046301</v>
      </c>
      <c r="AB48">
        <v>69.850303895070297</v>
      </c>
      <c r="AC48">
        <v>468.87602729893899</v>
      </c>
      <c r="AD48">
        <v>539.19496901890898</v>
      </c>
      <c r="AE48">
        <v>1E-3</v>
      </c>
      <c r="AF48">
        <f t="shared" si="0"/>
        <v>31.124815375846289</v>
      </c>
      <c r="AG48">
        <f t="shared" si="1"/>
        <v>0.93637909698141186</v>
      </c>
      <c r="AH48">
        <v>1</v>
      </c>
      <c r="AI48">
        <v>0.96466901941709304</v>
      </c>
      <c r="AJ48">
        <v>97.772058984022493</v>
      </c>
      <c r="AK48">
        <v>120.13915355028099</v>
      </c>
      <c r="AL48">
        <v>1133.8260806783201</v>
      </c>
      <c r="AM48">
        <f t="shared" si="2"/>
        <v>97.772058984022493</v>
      </c>
      <c r="AN48">
        <f t="shared" si="3"/>
        <v>70.318941719969985</v>
      </c>
    </row>
    <row r="49" spans="1:40" x14ac:dyDescent="0.45">
      <c r="A49">
        <v>85714285.714285702</v>
      </c>
      <c r="B49" t="s">
        <v>187</v>
      </c>
      <c r="C49">
        <v>85714285.714285702</v>
      </c>
      <c r="D49">
        <v>31.851495949706699</v>
      </c>
      <c r="E49">
        <v>4344726.4624669803</v>
      </c>
      <c r="F49">
        <v>4.3447264624669799</v>
      </c>
      <c r="G49">
        <v>791.05879465739895</v>
      </c>
      <c r="H49">
        <v>1.05999876235753</v>
      </c>
      <c r="I49">
        <v>4.5826757884679301</v>
      </c>
      <c r="J49">
        <v>0.98</v>
      </c>
      <c r="K49">
        <v>85714285.714285702</v>
      </c>
      <c r="L49">
        <v>85.714285714285694</v>
      </c>
      <c r="M49">
        <v>3949435.5720030102</v>
      </c>
      <c r="N49">
        <v>3.9494355720030101</v>
      </c>
      <c r="O49">
        <v>813.96671756783701</v>
      </c>
      <c r="P49">
        <v>11.379981983508801</v>
      </c>
      <c r="Q49">
        <v>74475970.548505306</v>
      </c>
      <c r="R49">
        <v>74.475970548505302</v>
      </c>
      <c r="S49">
        <v>404.20068282555701</v>
      </c>
      <c r="T49">
        <v>414.72783407893098</v>
      </c>
      <c r="U49">
        <v>377939.66772544</v>
      </c>
      <c r="V49">
        <v>278852.95697473199</v>
      </c>
      <c r="W49">
        <v>67.784298110485295</v>
      </c>
      <c r="X49">
        <v>404.34590947966302</v>
      </c>
      <c r="Y49">
        <v>465.09298456794801</v>
      </c>
      <c r="Z49">
        <v>1309585.3667503099</v>
      </c>
      <c r="AA49">
        <v>280059.31143116899</v>
      </c>
      <c r="AB49">
        <v>67.784298110485295</v>
      </c>
      <c r="AC49">
        <v>467.72497198256099</v>
      </c>
      <c r="AD49">
        <v>537.40515684624302</v>
      </c>
      <c r="AE49">
        <v>1E-3</v>
      </c>
      <c r="AF49">
        <f t="shared" si="0"/>
        <v>30.903128547938685</v>
      </c>
      <c r="AG49">
        <f t="shared" si="1"/>
        <v>0.94836740176801371</v>
      </c>
      <c r="AH49">
        <v>1</v>
      </c>
      <c r="AI49">
        <v>0.96442098197097303</v>
      </c>
      <c r="AJ49">
        <v>97.012086250293507</v>
      </c>
      <c r="AK49">
        <v>117.02736422629199</v>
      </c>
      <c r="AL49">
        <v>1125.8581016339599</v>
      </c>
      <c r="AM49">
        <f t="shared" si="2"/>
        <v>97.012086250293507</v>
      </c>
      <c r="AN49">
        <f t="shared" si="3"/>
        <v>69.68018486368203</v>
      </c>
    </row>
    <row r="50" spans="1:40" x14ac:dyDescent="0.45">
      <c r="A50">
        <v>82857142.857142806</v>
      </c>
      <c r="B50" t="s">
        <v>187</v>
      </c>
      <c r="C50">
        <v>82857142.857142806</v>
      </c>
      <c r="D50">
        <v>31.627045644170401</v>
      </c>
      <c r="E50">
        <v>4211448.1929890197</v>
      </c>
      <c r="F50">
        <v>4.2114481929890202</v>
      </c>
      <c r="G50">
        <v>788.46331870699601</v>
      </c>
      <c r="H50">
        <v>1.0599987590921001</v>
      </c>
      <c r="I50">
        <v>4.6682836987440597</v>
      </c>
      <c r="J50">
        <v>0.98</v>
      </c>
      <c r="K50">
        <v>82857142.857142806</v>
      </c>
      <c r="L50">
        <v>82.857142857142804</v>
      </c>
      <c r="M50">
        <v>3828244.30920617</v>
      </c>
      <c r="N50">
        <v>3.8282443092061702</v>
      </c>
      <c r="O50">
        <v>811.31977616330005</v>
      </c>
      <c r="P50">
        <v>11.0250144594949</v>
      </c>
      <c r="Q50">
        <v>71644450.441158801</v>
      </c>
      <c r="R50">
        <v>71.644450441158796</v>
      </c>
      <c r="S50">
        <v>403.16973853195401</v>
      </c>
      <c r="T50">
        <v>413.90310770231201</v>
      </c>
      <c r="U50">
        <v>369276.78014549101</v>
      </c>
      <c r="V50">
        <v>270409.819203833</v>
      </c>
      <c r="W50">
        <v>65.723310075430405</v>
      </c>
      <c r="X50">
        <v>403.31451562427998</v>
      </c>
      <c r="Y50">
        <v>464.87297820487402</v>
      </c>
      <c r="Z50">
        <v>1303339.85980741</v>
      </c>
      <c r="AA50">
        <v>271582.819255637</v>
      </c>
      <c r="AB50">
        <v>65.723310075430405</v>
      </c>
      <c r="AC50">
        <v>466.545484264116</v>
      </c>
      <c r="AD50">
        <v>535.57702241508503</v>
      </c>
      <c r="AE50">
        <v>1E-3</v>
      </c>
      <c r="AF50">
        <f t="shared" si="0"/>
        <v>30.673978693167129</v>
      </c>
      <c r="AG50">
        <f t="shared" si="1"/>
        <v>0.95306695100327232</v>
      </c>
      <c r="AH50">
        <v>1</v>
      </c>
      <c r="AI50">
        <v>0.96416730538318596</v>
      </c>
      <c r="AJ50">
        <v>96.195146380413902</v>
      </c>
      <c r="AK50">
        <v>113.91504134804499</v>
      </c>
      <c r="AL50">
        <v>1117.69642798777</v>
      </c>
      <c r="AM50">
        <f t="shared" si="2"/>
        <v>96.195146380413902</v>
      </c>
      <c r="AN50">
        <f t="shared" si="3"/>
        <v>69.031538150969027</v>
      </c>
    </row>
    <row r="51" spans="1:40" x14ac:dyDescent="0.45">
      <c r="A51">
        <v>80000000</v>
      </c>
      <c r="B51" t="s">
        <v>187</v>
      </c>
      <c r="C51">
        <v>79999999.999999896</v>
      </c>
      <c r="D51">
        <v>31.3863226700234</v>
      </c>
      <c r="E51">
        <v>4078275.9621502198</v>
      </c>
      <c r="F51">
        <v>4.0782759621502196</v>
      </c>
      <c r="G51">
        <v>785.71502285887402</v>
      </c>
      <c r="H51">
        <v>1.0599987553421599</v>
      </c>
      <c r="I51">
        <v>4.7536621781748796</v>
      </c>
      <c r="J51">
        <v>0.98</v>
      </c>
      <c r="K51">
        <v>79999999.999999896</v>
      </c>
      <c r="L51">
        <v>79.999999999999901</v>
      </c>
      <c r="M51">
        <v>3707143.99902655</v>
      </c>
      <c r="N51">
        <v>3.7071439990265498</v>
      </c>
      <c r="O51">
        <v>808.50203776560704</v>
      </c>
      <c r="P51">
        <v>10.6703957549321</v>
      </c>
      <c r="Q51">
        <v>68812244.719163805</v>
      </c>
      <c r="R51">
        <v>68.8122447191638</v>
      </c>
      <c r="S51">
        <v>402.11221122723401</v>
      </c>
      <c r="T51">
        <v>413.06231270407102</v>
      </c>
      <c r="U51">
        <v>360610.57437754399</v>
      </c>
      <c r="V51">
        <v>261965.74384690501</v>
      </c>
      <c r="W51">
        <v>63.667643302270001</v>
      </c>
      <c r="X51">
        <v>402.25651701016</v>
      </c>
      <c r="Y51">
        <v>464.651787761055</v>
      </c>
      <c r="Z51">
        <v>1297084.2620683699</v>
      </c>
      <c r="AA51">
        <v>263105.20352279802</v>
      </c>
      <c r="AB51">
        <v>63.667643302270001</v>
      </c>
      <c r="AC51">
        <v>465.33578801594899</v>
      </c>
      <c r="AD51">
        <v>533.70873928588196</v>
      </c>
      <c r="AE51">
        <v>1E-3</v>
      </c>
      <c r="AF51">
        <f t="shared" si="0"/>
        <v>30.437363127906394</v>
      </c>
      <c r="AG51">
        <f t="shared" si="1"/>
        <v>0.94895954211700584</v>
      </c>
      <c r="AH51">
        <v>1</v>
      </c>
      <c r="AI51">
        <v>0.96390803554587601</v>
      </c>
      <c r="AJ51">
        <v>95.316342105162207</v>
      </c>
      <c r="AK51">
        <v>110.809002215475</v>
      </c>
      <c r="AL51">
        <v>1109.3209700751199</v>
      </c>
      <c r="AM51">
        <f t="shared" si="2"/>
        <v>95.316342105162207</v>
      </c>
      <c r="AN51">
        <f t="shared" si="3"/>
        <v>68.372951269932969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R53"/>
  <sheetViews>
    <sheetView topLeftCell="CY3" zoomScaleNormal="100" workbookViewId="0">
      <selection activeCell="J3" sqref="J3"/>
    </sheetView>
  </sheetViews>
  <sheetFormatPr defaultRowHeight="14.25" x14ac:dyDescent="0.45"/>
  <cols>
    <col min="118" max="118" width="11.73046875" bestFit="1" customWidth="1"/>
    <col min="119" max="119" width="11.73046875" customWidth="1"/>
    <col min="120" max="120" width="11.73046875" bestFit="1" customWidth="1"/>
    <col min="134" max="134" width="22" bestFit="1" customWidth="1"/>
  </cols>
  <sheetData>
    <row r="2" spans="1:200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L2" t="s">
        <v>207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21</v>
      </c>
      <c r="AA2" t="s">
        <v>22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29</v>
      </c>
      <c r="AI2" t="s">
        <v>30</v>
      </c>
      <c r="AJ2" t="s">
        <v>31</v>
      </c>
      <c r="AK2" t="s">
        <v>32</v>
      </c>
      <c r="AL2" t="s">
        <v>33</v>
      </c>
      <c r="AM2" t="s">
        <v>34</v>
      </c>
      <c r="AN2" t="s">
        <v>35</v>
      </c>
      <c r="AO2" t="s">
        <v>36</v>
      </c>
      <c r="AP2" t="s">
        <v>37</v>
      </c>
      <c r="AQ2" t="s">
        <v>38</v>
      </c>
      <c r="AR2" t="s">
        <v>39</v>
      </c>
      <c r="AS2" t="s">
        <v>40</v>
      </c>
      <c r="AT2" t="s">
        <v>41</v>
      </c>
      <c r="AU2" t="s">
        <v>42</v>
      </c>
      <c r="AV2" t="s">
        <v>43</v>
      </c>
      <c r="AW2" t="s">
        <v>44</v>
      </c>
      <c r="AX2" t="s">
        <v>45</v>
      </c>
      <c r="AY2" t="s">
        <v>46</v>
      </c>
      <c r="AZ2" t="s">
        <v>47</v>
      </c>
      <c r="BA2" t="s">
        <v>48</v>
      </c>
      <c r="BB2" t="s">
        <v>49</v>
      </c>
      <c r="BC2" t="s">
        <v>50</v>
      </c>
      <c r="BD2" t="s">
        <v>51</v>
      </c>
      <c r="BE2" t="s">
        <v>52</v>
      </c>
      <c r="BF2" t="s">
        <v>53</v>
      </c>
      <c r="BG2" t="s">
        <v>54</v>
      </c>
      <c r="BH2" t="s">
        <v>55</v>
      </c>
      <c r="BI2" t="s">
        <v>56</v>
      </c>
      <c r="BJ2" t="s">
        <v>57</v>
      </c>
      <c r="BK2" t="s">
        <v>58</v>
      </c>
      <c r="BL2" t="s">
        <v>59</v>
      </c>
      <c r="BM2" t="s">
        <v>60</v>
      </c>
      <c r="BN2" t="s">
        <v>61</v>
      </c>
      <c r="BO2" t="s">
        <v>62</v>
      </c>
      <c r="BP2" t="s">
        <v>63</v>
      </c>
      <c r="BQ2" t="s">
        <v>64</v>
      </c>
      <c r="BR2" t="s">
        <v>65</v>
      </c>
      <c r="BS2" t="s">
        <v>66</v>
      </c>
      <c r="BT2" t="s">
        <v>67</v>
      </c>
      <c r="BU2" t="s">
        <v>68</v>
      </c>
      <c r="BV2" t="s">
        <v>69</v>
      </c>
      <c r="BW2" t="s">
        <v>70</v>
      </c>
      <c r="BX2" t="s">
        <v>71</v>
      </c>
      <c r="BY2" t="s">
        <v>72</v>
      </c>
      <c r="BZ2" t="s">
        <v>73</v>
      </c>
      <c r="CA2" t="s">
        <v>74</v>
      </c>
      <c r="CB2" t="s">
        <v>75</v>
      </c>
      <c r="CC2" t="s">
        <v>76</v>
      </c>
      <c r="CD2" t="s">
        <v>77</v>
      </c>
      <c r="CE2" t="s">
        <v>78</v>
      </c>
      <c r="CF2" t="s">
        <v>79</v>
      </c>
      <c r="CG2" t="s">
        <v>80</v>
      </c>
      <c r="CH2" t="s">
        <v>81</v>
      </c>
      <c r="CI2" t="s">
        <v>82</v>
      </c>
      <c r="CJ2" t="s">
        <v>83</v>
      </c>
      <c r="CK2" t="s">
        <v>84</v>
      </c>
      <c r="CL2" t="s">
        <v>85</v>
      </c>
      <c r="CM2" t="s">
        <v>86</v>
      </c>
      <c r="CN2" t="s">
        <v>87</v>
      </c>
      <c r="CO2" t="s">
        <v>88</v>
      </c>
      <c r="CP2" t="s">
        <v>89</v>
      </c>
      <c r="CQ2" t="s">
        <v>90</v>
      </c>
      <c r="CR2" t="s">
        <v>91</v>
      </c>
      <c r="CS2" t="s">
        <v>92</v>
      </c>
      <c r="CT2" t="s">
        <v>93</v>
      </c>
      <c r="CU2" t="s">
        <v>94</v>
      </c>
      <c r="CV2" t="s">
        <v>95</v>
      </c>
      <c r="CW2" t="s">
        <v>96</v>
      </c>
      <c r="CX2" t="s">
        <v>97</v>
      </c>
      <c r="CY2" t="s">
        <v>98</v>
      </c>
      <c r="CZ2" t="s">
        <v>99</v>
      </c>
      <c r="DA2" t="s">
        <v>100</v>
      </c>
      <c r="DB2" t="s">
        <v>101</v>
      </c>
      <c r="DC2" t="s">
        <v>102</v>
      </c>
      <c r="DD2" t="s">
        <v>103</v>
      </c>
      <c r="DE2" t="s">
        <v>104</v>
      </c>
      <c r="DF2" t="s">
        <v>105</v>
      </c>
      <c r="DG2" t="s">
        <v>106</v>
      </c>
      <c r="DH2" t="s">
        <v>107</v>
      </c>
      <c r="DI2" t="s">
        <v>108</v>
      </c>
      <c r="DJ2" t="s">
        <v>109</v>
      </c>
      <c r="DK2" t="s">
        <v>110</v>
      </c>
      <c r="DL2" t="s">
        <v>111</v>
      </c>
      <c r="DM2" t="s">
        <v>112</v>
      </c>
      <c r="DN2" t="s">
        <v>113</v>
      </c>
      <c r="DO2" t="s">
        <v>223</v>
      </c>
      <c r="DP2" t="s">
        <v>114</v>
      </c>
      <c r="DQ2" t="s">
        <v>115</v>
      </c>
      <c r="DR2" t="s">
        <v>116</v>
      </c>
      <c r="DS2" t="s">
        <v>117</v>
      </c>
      <c r="DT2" t="s">
        <v>224</v>
      </c>
      <c r="DU2" t="s">
        <v>118</v>
      </c>
      <c r="DV2" t="s">
        <v>119</v>
      </c>
      <c r="DW2" t="s">
        <v>120</v>
      </c>
      <c r="DX2" t="s">
        <v>121</v>
      </c>
      <c r="DY2" t="s">
        <v>122</v>
      </c>
      <c r="DZ2" t="s">
        <v>123</v>
      </c>
      <c r="EA2" t="s">
        <v>124</v>
      </c>
      <c r="EB2" t="s">
        <v>125</v>
      </c>
      <c r="EC2" t="s">
        <v>126</v>
      </c>
      <c r="ED2" t="s">
        <v>127</v>
      </c>
      <c r="EE2" t="s">
        <v>128</v>
      </c>
      <c r="EF2" t="s">
        <v>129</v>
      </c>
      <c r="EG2" t="s">
        <v>130</v>
      </c>
      <c r="EH2" t="s">
        <v>131</v>
      </c>
      <c r="EI2" t="s">
        <v>132</v>
      </c>
      <c r="EJ2" t="s">
        <v>133</v>
      </c>
      <c r="EK2" t="s">
        <v>134</v>
      </c>
      <c r="EL2" t="s">
        <v>135</v>
      </c>
      <c r="EM2" t="s">
        <v>136</v>
      </c>
      <c r="EN2" t="s">
        <v>137</v>
      </c>
      <c r="EO2" t="s">
        <v>138</v>
      </c>
      <c r="EP2" t="s">
        <v>139</v>
      </c>
      <c r="EQ2" t="s">
        <v>140</v>
      </c>
      <c r="ER2" t="s">
        <v>141</v>
      </c>
      <c r="ES2" t="s">
        <v>142</v>
      </c>
      <c r="ET2" t="s">
        <v>143</v>
      </c>
      <c r="EU2" t="s">
        <v>144</v>
      </c>
      <c r="EV2" t="s">
        <v>145</v>
      </c>
      <c r="EW2" t="s">
        <v>146</v>
      </c>
      <c r="EX2" t="s">
        <v>147</v>
      </c>
      <c r="EY2" t="s">
        <v>148</v>
      </c>
      <c r="EZ2" t="s">
        <v>149</v>
      </c>
      <c r="FA2" t="s">
        <v>150</v>
      </c>
      <c r="FB2" t="s">
        <v>151</v>
      </c>
      <c r="FC2" t="s">
        <v>152</v>
      </c>
      <c r="FD2" t="s">
        <v>153</v>
      </c>
      <c r="FE2" t="s">
        <v>154</v>
      </c>
      <c r="FF2" t="s">
        <v>155</v>
      </c>
      <c r="FG2" t="s">
        <v>156</v>
      </c>
      <c r="FH2" t="s">
        <v>157</v>
      </c>
      <c r="FI2" t="s">
        <v>158</v>
      </c>
      <c r="FJ2" t="s">
        <v>159</v>
      </c>
      <c r="FK2" t="s">
        <v>160</v>
      </c>
      <c r="FL2" t="s">
        <v>161</v>
      </c>
      <c r="FM2" t="s">
        <v>162</v>
      </c>
      <c r="FN2" t="s">
        <v>163</v>
      </c>
      <c r="FO2" t="s">
        <v>164</v>
      </c>
      <c r="FP2" t="s">
        <v>165</v>
      </c>
      <c r="FQ2" t="s">
        <v>166</v>
      </c>
      <c r="FR2" t="s">
        <v>167</v>
      </c>
      <c r="FS2" t="s">
        <v>168</v>
      </c>
      <c r="FT2" t="s">
        <v>169</v>
      </c>
      <c r="FU2" t="s">
        <v>170</v>
      </c>
      <c r="FV2" t="s">
        <v>171</v>
      </c>
      <c r="FW2" t="s">
        <v>172</v>
      </c>
      <c r="FX2" t="s">
        <v>173</v>
      </c>
      <c r="FY2" t="s">
        <v>174</v>
      </c>
      <c r="FZ2" t="s">
        <v>175</v>
      </c>
      <c r="GA2" t="s">
        <v>176</v>
      </c>
      <c r="GB2" t="s">
        <v>177</v>
      </c>
      <c r="GC2" t="s">
        <v>178</v>
      </c>
      <c r="GD2" t="s">
        <v>179</v>
      </c>
      <c r="GE2" t="s">
        <v>180</v>
      </c>
      <c r="GF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180</v>
      </c>
      <c r="GM2" t="s">
        <v>181</v>
      </c>
      <c r="GN2" t="s">
        <v>182</v>
      </c>
      <c r="GO2" t="s">
        <v>183</v>
      </c>
      <c r="GP2" t="s">
        <v>184</v>
      </c>
      <c r="GQ2" t="s">
        <v>185</v>
      </c>
      <c r="GR2" t="s">
        <v>186</v>
      </c>
    </row>
    <row r="3" spans="1:200" x14ac:dyDescent="0.45">
      <c r="A3">
        <v>1670</v>
      </c>
      <c r="B3" t="s">
        <v>187</v>
      </c>
      <c r="C3">
        <v>32.122966353164202</v>
      </c>
      <c r="D3">
        <v>39.856150418908499</v>
      </c>
      <c r="E3">
        <v>5.0424199999999999</v>
      </c>
      <c r="F3">
        <v>1.002711640764</v>
      </c>
      <c r="G3">
        <v>0.98</v>
      </c>
      <c r="H3">
        <v>0.17346300364634901</v>
      </c>
      <c r="I3">
        <v>24857900</v>
      </c>
      <c r="J3">
        <v>102079708.07216799</v>
      </c>
      <c r="K3">
        <f>J3/1000000</f>
        <v>102.07970807216799</v>
      </c>
      <c r="L3">
        <v>90961037.688430399</v>
      </c>
      <c r="M3">
        <f>L3/1000000</f>
        <v>90.961037688430395</v>
      </c>
      <c r="N3">
        <v>13.7814527586052</v>
      </c>
      <c r="O3">
        <v>0.17346300364634901</v>
      </c>
      <c r="P3">
        <v>2811.80459793505</v>
      </c>
      <c r="Q3">
        <v>569.15321416857705</v>
      </c>
      <c r="R3">
        <v>1385.39019473453</v>
      </c>
      <c r="S3">
        <v>547.68450210098399</v>
      </c>
      <c r="T3">
        <v>86331.2690745445</v>
      </c>
      <c r="U3">
        <v>1128.22056816703</v>
      </c>
      <c r="V3">
        <v>5.0424199999999999</v>
      </c>
      <c r="W3">
        <v>4724.6367977219097</v>
      </c>
      <c r="X3">
        <v>528.74998760600704</v>
      </c>
      <c r="Y3">
        <v>9961845.8667556103</v>
      </c>
      <c r="Z3">
        <v>9802749.02870919</v>
      </c>
      <c r="AA3">
        <v>582.68264905287299</v>
      </c>
      <c r="AB3">
        <v>102337639</v>
      </c>
      <c r="AC3">
        <v>102079708.07216799</v>
      </c>
      <c r="AD3">
        <v>84.680642334000297</v>
      </c>
      <c r="AE3">
        <v>85.115654809263503</v>
      </c>
      <c r="AF3">
        <v>78.277767466491099</v>
      </c>
      <c r="AG3">
        <v>84.845932956372707</v>
      </c>
      <c r="AH3">
        <v>102370880</v>
      </c>
      <c r="AI3">
        <v>102079708.07216799</v>
      </c>
      <c r="AJ3">
        <v>2388.8059563375</v>
      </c>
      <c r="AK3">
        <v>2971.0481208676301</v>
      </c>
      <c r="AL3">
        <v>2396.55739993524</v>
      </c>
      <c r="AM3">
        <v>2971.0481208676301</v>
      </c>
      <c r="AN3">
        <v>297.42529222222203</v>
      </c>
      <c r="AO3">
        <v>297.06857132161502</v>
      </c>
      <c r="AP3">
        <v>331.57571666666598</v>
      </c>
      <c r="AQ3">
        <v>331.01796099171401</v>
      </c>
      <c r="AR3">
        <v>346.77036833333301</v>
      </c>
      <c r="AS3">
        <v>347.44342266126802</v>
      </c>
      <c r="AT3">
        <v>381.92362555555502</v>
      </c>
      <c r="AU3">
        <v>381.16389231423102</v>
      </c>
      <c r="AV3">
        <v>411.086892777777</v>
      </c>
      <c r="AW3">
        <v>410.11678237178302</v>
      </c>
      <c r="AX3">
        <v>2048981.1140596501</v>
      </c>
      <c r="AY3">
        <v>2067901.40582678</v>
      </c>
      <c r="AZ3">
        <v>287.784738333333</v>
      </c>
      <c r="BA3">
        <v>287.78473833333499</v>
      </c>
      <c r="BB3">
        <v>293.05807833333301</v>
      </c>
      <c r="BC3">
        <v>297.07730566813001</v>
      </c>
      <c r="BD3">
        <v>283.85697333333297</v>
      </c>
      <c r="BE3">
        <v>283.85697333333599</v>
      </c>
      <c r="BF3">
        <v>292.81813</v>
      </c>
      <c r="BG3">
        <v>287.36476378357798</v>
      </c>
      <c r="BH3">
        <v>0.26248429769294801</v>
      </c>
      <c r="BI3">
        <v>0.261746252975877</v>
      </c>
      <c r="BJ3">
        <v>334.91607777777699</v>
      </c>
      <c r="BK3">
        <v>333.187637817888</v>
      </c>
      <c r="BL3">
        <v>432.53676611111098</v>
      </c>
      <c r="BM3">
        <v>430.61462404366699</v>
      </c>
      <c r="BN3">
        <v>13.809764854208399</v>
      </c>
      <c r="BO3">
        <v>13.7814527586052</v>
      </c>
      <c r="BP3">
        <v>409.287627222222</v>
      </c>
      <c r="BQ3">
        <v>410.10331984943798</v>
      </c>
      <c r="BR3">
        <v>456314.90445780102</v>
      </c>
      <c r="BS3">
        <v>431750.516988663</v>
      </c>
      <c r="BT3">
        <v>1346270.5120121699</v>
      </c>
      <c r="BU3">
        <v>1342736.3609465701</v>
      </c>
      <c r="BV3">
        <v>10199834.9228733</v>
      </c>
      <c r="BW3">
        <v>10102350.0991036</v>
      </c>
      <c r="BX3">
        <v>413.49427222222198</v>
      </c>
      <c r="BY3">
        <v>411.65374118711202</v>
      </c>
      <c r="BZ3">
        <v>8.6249329176694405E-3</v>
      </c>
      <c r="CA3">
        <v>8.6250669715810108E-3</v>
      </c>
      <c r="CB3">
        <v>474.14934888888803</v>
      </c>
      <c r="CC3">
        <v>474.04985586136797</v>
      </c>
      <c r="CD3">
        <v>10029481.7279968</v>
      </c>
      <c r="CE3">
        <v>10102350.0991036</v>
      </c>
      <c r="CF3">
        <v>417.39784333333301</v>
      </c>
      <c r="CG3">
        <v>415.58923752404201</v>
      </c>
      <c r="CH3">
        <v>433.88621944444401</v>
      </c>
      <c r="CI3">
        <v>430.61462404366699</v>
      </c>
      <c r="CJ3">
        <v>412.55851833333298</v>
      </c>
      <c r="CK3">
        <v>411.65374118711202</v>
      </c>
      <c r="CL3">
        <v>427.922609999999</v>
      </c>
      <c r="CM3">
        <v>429.935182853095</v>
      </c>
      <c r="CN3">
        <v>518777.07562632603</v>
      </c>
      <c r="CO3">
        <v>528545.46798973402</v>
      </c>
      <c r="CP3">
        <v>1363355.8033217301</v>
      </c>
      <c r="CQ3">
        <v>1392731.2762499701</v>
      </c>
      <c r="CR3">
        <v>66586.893771747404</v>
      </c>
      <c r="CS3">
        <v>51968.074767564802</v>
      </c>
      <c r="CT3">
        <v>498.82503166666601</v>
      </c>
      <c r="CU3">
        <v>499.24205341979399</v>
      </c>
      <c r="CV3">
        <v>156975.383037803</v>
      </c>
      <c r="CW3">
        <v>147157.86254149399</v>
      </c>
      <c r="CX3">
        <v>354812.49391010997</v>
      </c>
      <c r="CY3">
        <v>344102.46155521099</v>
      </c>
      <c r="CZ3">
        <v>351814.13633224298</v>
      </c>
      <c r="DA3">
        <v>344102.46155521099</v>
      </c>
      <c r="DB3">
        <v>577.27231444444396</v>
      </c>
      <c r="DC3">
        <v>585.50421367482102</v>
      </c>
      <c r="DD3">
        <v>1518302.7871322699</v>
      </c>
      <c r="DE3">
        <v>1486928.94158405</v>
      </c>
      <c r="DF3">
        <v>605.53091388888799</v>
      </c>
      <c r="DG3">
        <v>597.59177877662205</v>
      </c>
      <c r="DH3">
        <v>1393318.48109104</v>
      </c>
      <c r="DI3">
        <v>1392731.2762499701</v>
      </c>
      <c r="DJ3">
        <v>771.20067277777696</v>
      </c>
      <c r="DK3">
        <v>780.68228676110505</v>
      </c>
      <c r="DL3">
        <v>786.96808833333296</v>
      </c>
      <c r="DM3">
        <v>788.22836227365099</v>
      </c>
      <c r="DN3">
        <v>9533963.9743092991</v>
      </c>
      <c r="DO3">
        <f>DN3/1000000</f>
        <v>9.5339639743092999</v>
      </c>
      <c r="DP3">
        <v>9533963.9743092991</v>
      </c>
      <c r="DQ3">
        <v>784.42495666666605</v>
      </c>
      <c r="DR3">
        <v>788.22836227365099</v>
      </c>
      <c r="DS3">
        <v>4765201.9760591099</v>
      </c>
      <c r="DT3">
        <f>DS3/1000000</f>
        <v>4.7652019760591102</v>
      </c>
      <c r="DU3">
        <v>4765201.9760591099</v>
      </c>
      <c r="DV3">
        <v>126.393615706787</v>
      </c>
      <c r="DW3">
        <v>120.74867571644199</v>
      </c>
      <c r="DX3">
        <v>39.856150418908499</v>
      </c>
      <c r="DY3">
        <v>39.856150418908499</v>
      </c>
      <c r="DZ3">
        <v>9761207.3284583297</v>
      </c>
      <c r="EA3">
        <v>9802749.02870919</v>
      </c>
      <c r="EB3">
        <v>581.46390388888801</v>
      </c>
      <c r="EC3">
        <v>582.68264905287003</v>
      </c>
      <c r="ED3">
        <v>684.47480222222202</v>
      </c>
      <c r="EE3">
        <v>681.100135392987</v>
      </c>
      <c r="EF3">
        <v>606.46000444444405</v>
      </c>
      <c r="EG3">
        <v>603.62246091748</v>
      </c>
      <c r="EH3">
        <v>618.58226444444404</v>
      </c>
      <c r="EI3">
        <v>603.62246091748</v>
      </c>
      <c r="EJ3">
        <v>78908.351435613804</v>
      </c>
      <c r="EK3">
        <v>79770.728021740797</v>
      </c>
      <c r="EL3">
        <v>78896.960535773804</v>
      </c>
      <c r="EM3">
        <v>79770.728021740797</v>
      </c>
      <c r="EN3">
        <v>411.54084222222201</v>
      </c>
      <c r="EO3">
        <v>411.501562127792</v>
      </c>
      <c r="EP3">
        <v>418.32250888888802</v>
      </c>
      <c r="EQ3">
        <v>411.501562127792</v>
      </c>
      <c r="ER3">
        <v>78558.663302293804</v>
      </c>
      <c r="ES3">
        <v>78649.312426329998</v>
      </c>
      <c r="ET3">
        <v>78556.081338453805</v>
      </c>
      <c r="EU3">
        <v>78649.312426329998</v>
      </c>
      <c r="EV3">
        <v>335.29097777777702</v>
      </c>
      <c r="EW3">
        <v>335.29097777777702</v>
      </c>
      <c r="EX3">
        <v>334.75691999999998</v>
      </c>
      <c r="EY3">
        <v>335.29097777777702</v>
      </c>
      <c r="EZ3">
        <v>87280.790721773796</v>
      </c>
      <c r="FA3">
        <v>87280.790721773796</v>
      </c>
      <c r="FB3">
        <v>87174.474827133803</v>
      </c>
      <c r="FC3">
        <v>87280.790721773796</v>
      </c>
      <c r="FD3">
        <v>577.46830499999999</v>
      </c>
      <c r="FE3">
        <v>578.75755373966695</v>
      </c>
      <c r="FF3">
        <v>580.68960500000003</v>
      </c>
      <c r="FG3">
        <v>578.75755373966695</v>
      </c>
      <c r="FH3">
        <v>367.41835777777698</v>
      </c>
      <c r="FI3">
        <v>367.41835777777698</v>
      </c>
      <c r="FJ3">
        <v>368.00751666666599</v>
      </c>
      <c r="FK3">
        <v>367.41835777777698</v>
      </c>
      <c r="FL3">
        <v>79763.431618213799</v>
      </c>
      <c r="FM3">
        <v>79763.431618213799</v>
      </c>
      <c r="FN3">
        <v>79732.816335333802</v>
      </c>
      <c r="FO3">
        <v>79763.431618213799</v>
      </c>
      <c r="FP3">
        <v>574.24700499999994</v>
      </c>
      <c r="FQ3">
        <v>569.15321416857705</v>
      </c>
      <c r="FR3">
        <v>576.11196833333304</v>
      </c>
      <c r="FS3">
        <v>569.15321416857705</v>
      </c>
      <c r="FT3">
        <v>79508.793397373796</v>
      </c>
      <c r="FU3">
        <v>78813.909970984503</v>
      </c>
      <c r="FV3">
        <v>79476.139119533793</v>
      </c>
      <c r="FW3">
        <v>78813.909970984503</v>
      </c>
      <c r="FX3">
        <v>79199.687584293803</v>
      </c>
      <c r="FY3">
        <v>78813.909970984503</v>
      </c>
      <c r="FZ3">
        <v>531.729661111111</v>
      </c>
      <c r="GA3">
        <v>528.74998760600704</v>
      </c>
      <c r="GB3">
        <v>531.58082000000002</v>
      </c>
      <c r="GC3">
        <v>528.74998760600704</v>
      </c>
      <c r="GD3">
        <v>203370.38297699101</v>
      </c>
      <c r="GE3">
        <v>203370.38297699101</v>
      </c>
      <c r="GF3">
        <v>14526.6080932483</v>
      </c>
      <c r="GG3">
        <v>14526.6080932483</v>
      </c>
      <c r="GH3">
        <v>73.992771784667994</v>
      </c>
      <c r="GI3">
        <v>0</v>
      </c>
      <c r="GJ3">
        <v>5.0424199999999999</v>
      </c>
      <c r="GK3">
        <v>5.0424199999999999</v>
      </c>
      <c r="GL3">
        <v>203370.38297699101</v>
      </c>
      <c r="GM3">
        <v>14526.6080932483</v>
      </c>
      <c r="GN3">
        <v>14526.6080932483</v>
      </c>
      <c r="GO3">
        <v>73.992771784667994</v>
      </c>
      <c r="GP3">
        <v>0</v>
      </c>
      <c r="GQ3">
        <v>5.0424199999999999</v>
      </c>
      <c r="GR3">
        <v>5.0424199999999999</v>
      </c>
    </row>
    <row r="4" spans="1:200" x14ac:dyDescent="0.45">
      <c r="A4">
        <v>1536</v>
      </c>
      <c r="B4" t="s">
        <v>187</v>
      </c>
      <c r="C4">
        <v>32.328541914114503</v>
      </c>
      <c r="D4">
        <v>41.007296035176601</v>
      </c>
      <c r="E4">
        <v>4.6487429999999996</v>
      </c>
      <c r="F4">
        <v>1.0081971416042399</v>
      </c>
      <c r="G4">
        <v>0.98</v>
      </c>
      <c r="H4">
        <v>0.17346300364634901</v>
      </c>
      <c r="I4">
        <v>24857900</v>
      </c>
      <c r="J4">
        <v>106784625.98553801</v>
      </c>
      <c r="K4">
        <f t="shared" ref="K4:K27" si="0">J4/1000000</f>
        <v>106.784625985538</v>
      </c>
      <c r="L4">
        <v>95460305.553629801</v>
      </c>
      <c r="M4">
        <f t="shared" ref="M4:M27" si="1">L4/1000000</f>
        <v>95.460305553629794</v>
      </c>
      <c r="N4">
        <v>14.371163821058801</v>
      </c>
      <c r="O4">
        <v>0.17346300364634901</v>
      </c>
      <c r="P4">
        <v>2847.4488209885299</v>
      </c>
      <c r="Q4">
        <v>573.42778937382104</v>
      </c>
      <c r="R4">
        <v>1425.4037392622299</v>
      </c>
      <c r="S4">
        <v>550.10832370579601</v>
      </c>
      <c r="T4">
        <v>85915.929196076293</v>
      </c>
      <c r="U4">
        <v>1144.4308042519599</v>
      </c>
      <c r="V4">
        <v>4.6487429999999996</v>
      </c>
      <c r="W4">
        <v>4926.2560315860001</v>
      </c>
      <c r="X4">
        <v>530.16772930383604</v>
      </c>
      <c r="Y4">
        <v>10080881.170785701</v>
      </c>
      <c r="Z4">
        <v>9921977.25033875</v>
      </c>
      <c r="AA4">
        <v>583.56844816908995</v>
      </c>
      <c r="AB4">
        <v>107373047</v>
      </c>
      <c r="AC4">
        <v>106784625.98553801</v>
      </c>
      <c r="AD4">
        <v>89.382492012914497</v>
      </c>
      <c r="AE4">
        <v>88.747881760710698</v>
      </c>
      <c r="AF4">
        <v>80.046044401826293</v>
      </c>
      <c r="AG4">
        <v>88.481662526795105</v>
      </c>
      <c r="AH4">
        <v>107239143</v>
      </c>
      <c r="AI4">
        <v>106784625.98553801</v>
      </c>
      <c r="AJ4">
        <v>2505.0674511376901</v>
      </c>
      <c r="AK4">
        <v>3355.4148509213601</v>
      </c>
      <c r="AL4">
        <v>2613.5808887287799</v>
      </c>
      <c r="AM4">
        <v>3355.4148509213601</v>
      </c>
      <c r="AN4">
        <v>298.84759388888801</v>
      </c>
      <c r="AO4">
        <v>299.10811473451901</v>
      </c>
      <c r="AP4">
        <v>332.401768333333</v>
      </c>
      <c r="AQ4">
        <v>332.15679795500398</v>
      </c>
      <c r="AR4">
        <v>347.678664444444</v>
      </c>
      <c r="AS4">
        <v>348.50728310840702</v>
      </c>
      <c r="AT4">
        <v>383.08296277777703</v>
      </c>
      <c r="AU4">
        <v>382.43996237476</v>
      </c>
      <c r="AV4">
        <v>412.36717333333303</v>
      </c>
      <c r="AW4">
        <v>411.70705510630899</v>
      </c>
      <c r="AX4">
        <v>2043317.99463963</v>
      </c>
      <c r="AY4">
        <v>2061283.4854454801</v>
      </c>
      <c r="AZ4">
        <v>289.24547111111099</v>
      </c>
      <c r="BA4">
        <v>289.24547111111099</v>
      </c>
      <c r="BB4">
        <v>295.29867055555502</v>
      </c>
      <c r="BC4">
        <v>299.11659961495002</v>
      </c>
      <c r="BD4">
        <v>284.93571722222202</v>
      </c>
      <c r="BE4">
        <v>284.93571722222401</v>
      </c>
      <c r="BF4">
        <v>294.26866833333298</v>
      </c>
      <c r="BG4">
        <v>288.65731350987897</v>
      </c>
      <c r="BH4">
        <v>0.25974067507959098</v>
      </c>
      <c r="BI4">
        <v>0.25903975543469099</v>
      </c>
      <c r="BJ4">
        <v>335.57663055555503</v>
      </c>
      <c r="BK4">
        <v>334.42531344161699</v>
      </c>
      <c r="BL4">
        <v>433.96302222222198</v>
      </c>
      <c r="BM4">
        <v>432.339988010257</v>
      </c>
      <c r="BN4">
        <v>14.594023037989199</v>
      </c>
      <c r="BO4">
        <v>14.371163821058801</v>
      </c>
      <c r="BP4">
        <v>410.74145111111102</v>
      </c>
      <c r="BQ4">
        <v>411.69371218402</v>
      </c>
      <c r="BR4">
        <v>458331.79313382797</v>
      </c>
      <c r="BS4">
        <v>447570.55060427397</v>
      </c>
      <c r="BT4">
        <v>1345972.8789281801</v>
      </c>
      <c r="BU4">
        <v>1354063.8884500701</v>
      </c>
      <c r="BV4">
        <v>10322857.6633687</v>
      </c>
      <c r="BW4">
        <v>10224591.1466492</v>
      </c>
      <c r="BX4">
        <v>414.88217777777697</v>
      </c>
      <c r="BY4">
        <v>413.27479551588402</v>
      </c>
      <c r="BZ4">
        <v>2.40054941970861E-2</v>
      </c>
      <c r="CA4">
        <v>2.4005867304961501E-2</v>
      </c>
      <c r="CB4">
        <v>476.26862499999999</v>
      </c>
      <c r="CC4">
        <v>476.14179808980703</v>
      </c>
      <c r="CD4">
        <v>10152274.7007054</v>
      </c>
      <c r="CE4">
        <v>10224591.1466492</v>
      </c>
      <c r="CF4">
        <v>419.04299500000002</v>
      </c>
      <c r="CG4">
        <v>417.52229822883299</v>
      </c>
      <c r="CH4">
        <v>435.08022</v>
      </c>
      <c r="CI4">
        <v>432.339988010257</v>
      </c>
      <c r="CJ4">
        <v>414.01871666666602</v>
      </c>
      <c r="CK4">
        <v>413.27479551588402</v>
      </c>
      <c r="CL4">
        <v>429.48127833333302</v>
      </c>
      <c r="CM4">
        <v>431.469103181116</v>
      </c>
      <c r="CN4">
        <v>542683.05365029594</v>
      </c>
      <c r="CO4">
        <v>552984.40830648295</v>
      </c>
      <c r="CP4">
        <v>1423025.6044801199</v>
      </c>
      <c r="CQ4">
        <v>1457128.5298429299</v>
      </c>
      <c r="CR4">
        <v>68708.9964440685</v>
      </c>
      <c r="CS4">
        <v>54370.980013259803</v>
      </c>
      <c r="CT4">
        <v>504.26785888888799</v>
      </c>
      <c r="CU4">
        <v>502.24541557724899</v>
      </c>
      <c r="CV4">
        <v>162232.60769365699</v>
      </c>
      <c r="CW4">
        <v>153962.16309385799</v>
      </c>
      <c r="CX4">
        <v>369664.47660465201</v>
      </c>
      <c r="CY4">
        <v>360013.10695867799</v>
      </c>
      <c r="CZ4">
        <v>366981.73343663802</v>
      </c>
      <c r="DA4">
        <v>360013.10695867799</v>
      </c>
      <c r="DB4">
        <v>581.79379888888798</v>
      </c>
      <c r="DC4">
        <v>588.95762508911605</v>
      </c>
      <c r="DD4">
        <v>1579866.0748018101</v>
      </c>
      <c r="DE4">
        <v>1554441.64551763</v>
      </c>
      <c r="DF4">
        <v>611.25295944444395</v>
      </c>
      <c r="DG4">
        <v>600.17813961437002</v>
      </c>
      <c r="DH4">
        <v>1457406.7047236699</v>
      </c>
      <c r="DI4">
        <v>1457128.5298429299</v>
      </c>
      <c r="DJ4">
        <v>774.33720166666603</v>
      </c>
      <c r="DK4">
        <v>785.06433539201805</v>
      </c>
      <c r="DL4">
        <v>793.49545888888895</v>
      </c>
      <c r="DM4">
        <v>790.693643277825</v>
      </c>
      <c r="DN4">
        <v>9634662.9179041907</v>
      </c>
      <c r="DO4">
        <f t="shared" ref="DO4:DO27" si="2">DN4/1000000</f>
        <v>9.6346629179041905</v>
      </c>
      <c r="DP4">
        <v>9634662.9179041907</v>
      </c>
      <c r="DQ4">
        <v>790.86759055555501</v>
      </c>
      <c r="DR4">
        <v>790.693643277825</v>
      </c>
      <c r="DS4">
        <v>4980575.4951147502</v>
      </c>
      <c r="DT4">
        <f t="shared" ref="DT4:DT27" si="3">DS4/1000000</f>
        <v>4.9805754951147501</v>
      </c>
      <c r="DU4">
        <v>4980575.4951147502</v>
      </c>
      <c r="DV4">
        <v>132.42906336688901</v>
      </c>
      <c r="DW4">
        <v>122.925266421313</v>
      </c>
      <c r="DX4">
        <v>41.007296035176601</v>
      </c>
      <c r="DY4">
        <v>41.007296035176601</v>
      </c>
      <c r="DZ4">
        <v>9887156.4728445001</v>
      </c>
      <c r="EA4">
        <v>9921977.25033875</v>
      </c>
      <c r="EB4">
        <v>582.34633666666605</v>
      </c>
      <c r="EC4">
        <v>583.56844816908995</v>
      </c>
      <c r="ED4">
        <v>683.457549444444</v>
      </c>
      <c r="EE4">
        <v>682.35918195388001</v>
      </c>
      <c r="EF4">
        <v>603.74733055555498</v>
      </c>
      <c r="EG4">
        <v>607.39760609942198</v>
      </c>
      <c r="EH4">
        <v>617.48024111111101</v>
      </c>
      <c r="EI4">
        <v>607.39760609942198</v>
      </c>
      <c r="EJ4">
        <v>78621.197999385593</v>
      </c>
      <c r="EK4">
        <v>79766.133605888594</v>
      </c>
      <c r="EL4">
        <v>78603.656023585601</v>
      </c>
      <c r="EM4">
        <v>79766.133605888594</v>
      </c>
      <c r="EN4">
        <v>411.94774333333299</v>
      </c>
      <c r="EO4">
        <v>412.24110493568099</v>
      </c>
      <c r="EP4">
        <v>419.13632833333298</v>
      </c>
      <c r="EQ4">
        <v>412.24110493568099</v>
      </c>
      <c r="ER4">
        <v>78264.903164065603</v>
      </c>
      <c r="ES4">
        <v>78644.718010477707</v>
      </c>
      <c r="ET4">
        <v>78173.243696585603</v>
      </c>
      <c r="EU4">
        <v>78644.718010477707</v>
      </c>
      <c r="EV4">
        <v>334.99427055555498</v>
      </c>
      <c r="EW4">
        <v>334.99427055555498</v>
      </c>
      <c r="EX4">
        <v>333.74814444444399</v>
      </c>
      <c r="EY4">
        <v>334.99427055555498</v>
      </c>
      <c r="EZ4">
        <v>86865.450843305603</v>
      </c>
      <c r="FA4">
        <v>86865.450843305603</v>
      </c>
      <c r="FB4">
        <v>86804.698796865603</v>
      </c>
      <c r="FC4">
        <v>86865.450843305603</v>
      </c>
      <c r="FD4">
        <v>577.21399222222203</v>
      </c>
      <c r="FE4">
        <v>581.56682331811601</v>
      </c>
      <c r="FF4">
        <v>581.28300222222197</v>
      </c>
      <c r="FG4">
        <v>581.56682331811601</v>
      </c>
      <c r="FH4">
        <v>367.15556777777698</v>
      </c>
      <c r="FI4">
        <v>367.15556777777698</v>
      </c>
      <c r="FJ4">
        <v>368.08804944444398</v>
      </c>
      <c r="FK4">
        <v>367.15556777777698</v>
      </c>
      <c r="FL4">
        <v>79311.999239625598</v>
      </c>
      <c r="FM4">
        <v>79311.999239625598</v>
      </c>
      <c r="FN4">
        <v>79316.7167483456</v>
      </c>
      <c r="FO4">
        <v>79311.999239625598</v>
      </c>
      <c r="FP4">
        <v>573.73837888888795</v>
      </c>
      <c r="FQ4">
        <v>573.42778937382104</v>
      </c>
      <c r="FR4">
        <v>576.45105277777702</v>
      </c>
      <c r="FS4">
        <v>573.42778937382104</v>
      </c>
      <c r="FT4">
        <v>79129.904597465604</v>
      </c>
      <c r="FU4">
        <v>78362.477592396302</v>
      </c>
      <c r="FV4">
        <v>79124.588628545607</v>
      </c>
      <c r="FW4">
        <v>78362.477592396302</v>
      </c>
      <c r="FX4">
        <v>78892.030229745593</v>
      </c>
      <c r="FY4">
        <v>78362.477592396302</v>
      </c>
      <c r="FZ4">
        <v>531.5924</v>
      </c>
      <c r="GA4">
        <v>530.16772930383604</v>
      </c>
      <c r="GB4">
        <v>531.89008166666599</v>
      </c>
      <c r="GC4">
        <v>530.16772930383604</v>
      </c>
      <c r="GD4">
        <v>199188.12957457601</v>
      </c>
      <c r="GE4">
        <v>199188.12957457601</v>
      </c>
      <c r="GF4">
        <v>14374.7684182266</v>
      </c>
      <c r="GG4">
        <v>14374.7684182266</v>
      </c>
      <c r="GH4">
        <v>99.846261951279203</v>
      </c>
      <c r="GI4">
        <v>0</v>
      </c>
      <c r="GJ4">
        <v>4.6487429999999996</v>
      </c>
      <c r="GK4">
        <v>4.6487429999999996</v>
      </c>
      <c r="GL4">
        <v>199188.12957457601</v>
      </c>
      <c r="GM4">
        <v>14374.7684182266</v>
      </c>
      <c r="GN4">
        <v>14374.7684182266</v>
      </c>
      <c r="GO4">
        <v>99.846261951279203</v>
      </c>
      <c r="GP4">
        <v>0</v>
      </c>
      <c r="GQ4">
        <v>4.6487429999999996</v>
      </c>
      <c r="GR4">
        <v>4.6487429999999996</v>
      </c>
    </row>
    <row r="5" spans="1:200" x14ac:dyDescent="0.45">
      <c r="A5">
        <v>1462</v>
      </c>
      <c r="B5" t="s">
        <v>187</v>
      </c>
      <c r="C5">
        <v>32.514104152801899</v>
      </c>
      <c r="D5">
        <v>42.577324629300698</v>
      </c>
      <c r="E5">
        <v>4.976807</v>
      </c>
      <c r="F5">
        <v>1.0042944342443501</v>
      </c>
      <c r="G5">
        <v>0.98</v>
      </c>
      <c r="H5">
        <v>0.17346300364634901</v>
      </c>
      <c r="I5">
        <v>24857900</v>
      </c>
      <c r="J5">
        <v>111521567.587936</v>
      </c>
      <c r="K5">
        <f t="shared" si="0"/>
        <v>111.521567587936</v>
      </c>
      <c r="L5">
        <v>100119402.15969101</v>
      </c>
      <c r="M5">
        <f t="shared" si="1"/>
        <v>100.11940215969101</v>
      </c>
      <c r="N5">
        <v>14.986550878811901</v>
      </c>
      <c r="O5">
        <v>0.17346300364634901</v>
      </c>
      <c r="P5">
        <v>3065.8716943048698</v>
      </c>
      <c r="Q5">
        <v>578.03497314199797</v>
      </c>
      <c r="R5">
        <v>1479.97755527032</v>
      </c>
      <c r="S5">
        <v>555.16788836625301</v>
      </c>
      <c r="T5">
        <v>85932.464931807102</v>
      </c>
      <c r="U5">
        <v>1153.30120039182</v>
      </c>
      <c r="V5">
        <v>4.976807</v>
      </c>
      <c r="W5">
        <v>5114.10116456174</v>
      </c>
      <c r="X5">
        <v>534.12523559660201</v>
      </c>
      <c r="Y5">
        <v>10217926.4768738</v>
      </c>
      <c r="Z5">
        <v>10060004.247697899</v>
      </c>
      <c r="AA5">
        <v>584.583709008151</v>
      </c>
      <c r="AB5">
        <v>112316887</v>
      </c>
      <c r="AC5">
        <v>111521567.587936</v>
      </c>
      <c r="AD5">
        <v>92.490334567053907</v>
      </c>
      <c r="AE5">
        <v>92.131964427905899</v>
      </c>
      <c r="AF5">
        <v>85.217386879275097</v>
      </c>
      <c r="AG5">
        <v>91.846987846877596</v>
      </c>
      <c r="AH5">
        <v>112329094</v>
      </c>
      <c r="AI5">
        <v>111521567.587936</v>
      </c>
      <c r="AJ5">
        <v>2567.0722271423301</v>
      </c>
      <c r="AK5">
        <v>3308.4539887276301</v>
      </c>
      <c r="AL5">
        <v>2644.5832767310999</v>
      </c>
      <c r="AM5">
        <v>3308.4539887276301</v>
      </c>
      <c r="AN5">
        <v>298.94265999999999</v>
      </c>
      <c r="AO5">
        <v>298.87020509477799</v>
      </c>
      <c r="AP5">
        <v>333.416367777777</v>
      </c>
      <c r="AQ5">
        <v>332.63955021942701</v>
      </c>
      <c r="AR5">
        <v>348.682226666666</v>
      </c>
      <c r="AS5">
        <v>349.247834161995</v>
      </c>
      <c r="AT5">
        <v>384.24624222222201</v>
      </c>
      <c r="AU5">
        <v>383.46929285911102</v>
      </c>
      <c r="AV5">
        <v>413.89278111111099</v>
      </c>
      <c r="AW5">
        <v>413.00986514756602</v>
      </c>
      <c r="AX5">
        <v>2040493.98000242</v>
      </c>
      <c r="AY5">
        <v>2055430.2562393199</v>
      </c>
      <c r="AZ5">
        <v>288.66669666666598</v>
      </c>
      <c r="BA5">
        <v>288.666696666664</v>
      </c>
      <c r="BB5">
        <v>294.81915888888801</v>
      </c>
      <c r="BC5">
        <v>298.87969961378002</v>
      </c>
      <c r="BD5">
        <v>284.40491888888801</v>
      </c>
      <c r="BE5">
        <v>284.40491888888198</v>
      </c>
      <c r="BF5">
        <v>293.74316833333302</v>
      </c>
      <c r="BG5">
        <v>288.32116929689897</v>
      </c>
      <c r="BH5">
        <v>0.25930748447907698</v>
      </c>
      <c r="BI5">
        <v>0.25859279983612699</v>
      </c>
      <c r="BJ5">
        <v>336.58877999999999</v>
      </c>
      <c r="BK5">
        <v>335.12939790576502</v>
      </c>
      <c r="BL5">
        <v>436.07877222222203</v>
      </c>
      <c r="BM5">
        <v>433.805844934535</v>
      </c>
      <c r="BN5">
        <v>15.404169250300599</v>
      </c>
      <c r="BO5">
        <v>14.986550878811901</v>
      </c>
      <c r="BP5">
        <v>412.13593500000002</v>
      </c>
      <c r="BQ5">
        <v>412.99662221933198</v>
      </c>
      <c r="BR5">
        <v>469079.30843637401</v>
      </c>
      <c r="BS5">
        <v>460960.37880336301</v>
      </c>
      <c r="BT5">
        <v>1362401.50187136</v>
      </c>
      <c r="BU5">
        <v>1363225.8166895499</v>
      </c>
      <c r="BV5">
        <v>10455680.758979499</v>
      </c>
      <c r="BW5">
        <v>10364651.779475899</v>
      </c>
      <c r="BX5">
        <v>416.38688055555502</v>
      </c>
      <c r="BY5">
        <v>414.609535642239</v>
      </c>
      <c r="BZ5">
        <v>1.63149615616166E-2</v>
      </c>
      <c r="CA5">
        <v>1.6315215138593402E-2</v>
      </c>
      <c r="CB5">
        <v>478.30311333333299</v>
      </c>
      <c r="CC5">
        <v>477.93359747162401</v>
      </c>
      <c r="CD5">
        <v>10288006.5220492</v>
      </c>
      <c r="CE5">
        <v>10364651.779475899</v>
      </c>
      <c r="CF5">
        <v>420.59751</v>
      </c>
      <c r="CG5">
        <v>419.13366343203597</v>
      </c>
      <c r="CH5">
        <v>436.27467777777701</v>
      </c>
      <c r="CI5">
        <v>433.805844934535</v>
      </c>
      <c r="CJ5">
        <v>415.29689444444398</v>
      </c>
      <c r="CK5">
        <v>414.609535642239</v>
      </c>
      <c r="CL5">
        <v>431.13244888888801</v>
      </c>
      <c r="CM5">
        <v>432.73628164494397</v>
      </c>
      <c r="CN5">
        <v>566261.23653717502</v>
      </c>
      <c r="CO5">
        <v>573677.39084882196</v>
      </c>
      <c r="CP5">
        <v>1484061.30763049</v>
      </c>
      <c r="CQ5">
        <v>1511655.0857042901</v>
      </c>
      <c r="CR5">
        <v>70051.118216983799</v>
      </c>
      <c r="CS5">
        <v>56405.572170514002</v>
      </c>
      <c r="CT5">
        <v>506.879858333333</v>
      </c>
      <c r="CU5">
        <v>505.86187919394598</v>
      </c>
      <c r="CV5">
        <v>167467.34396012101</v>
      </c>
      <c r="CW5">
        <v>159723.512428894</v>
      </c>
      <c r="CX5">
        <v>383883.77109984303</v>
      </c>
      <c r="CY5">
        <v>373484.99662754597</v>
      </c>
      <c r="CZ5">
        <v>381674.45644136402</v>
      </c>
      <c r="DA5">
        <v>373484.99662754597</v>
      </c>
      <c r="DB5">
        <v>585.594254444444</v>
      </c>
      <c r="DC5">
        <v>593.10377776276005</v>
      </c>
      <c r="DD5">
        <v>1644268.46725416</v>
      </c>
      <c r="DE5">
        <v>1612556.95338851</v>
      </c>
      <c r="DF5">
        <v>614.91506888888898</v>
      </c>
      <c r="DG5">
        <v>603.90175899853898</v>
      </c>
      <c r="DH5">
        <v>1520546.6257471</v>
      </c>
      <c r="DI5">
        <v>1511655.0857042901</v>
      </c>
      <c r="DJ5">
        <v>780.186403888889</v>
      </c>
      <c r="DK5">
        <v>790.29495340735696</v>
      </c>
      <c r="DL5">
        <v>797.31015611111104</v>
      </c>
      <c r="DM5">
        <v>794.84793746609205</v>
      </c>
      <c r="DN5">
        <v>9754613.0465945899</v>
      </c>
      <c r="DO5">
        <f t="shared" si="2"/>
        <v>9.7546130465945904</v>
      </c>
      <c r="DP5">
        <v>9754613.0465945899</v>
      </c>
      <c r="DQ5">
        <v>794.59748277777703</v>
      </c>
      <c r="DR5">
        <v>794.84793746609205</v>
      </c>
      <c r="DS5">
        <v>5175222.0591573901</v>
      </c>
      <c r="DT5">
        <f t="shared" si="3"/>
        <v>5.1752220591573899</v>
      </c>
      <c r="DU5">
        <v>5175222.0591573901</v>
      </c>
      <c r="DV5">
        <v>143.35550355828201</v>
      </c>
      <c r="DW5">
        <v>130.779080815588</v>
      </c>
      <c r="DX5">
        <v>42.577324629300698</v>
      </c>
      <c r="DY5">
        <v>42.577324629300698</v>
      </c>
      <c r="DZ5">
        <v>10013420.627210701</v>
      </c>
      <c r="EA5">
        <v>10060004.247697899</v>
      </c>
      <c r="EB5">
        <v>583.06834833333301</v>
      </c>
      <c r="EC5">
        <v>584.583709008151</v>
      </c>
      <c r="ED5">
        <v>686.50930722222199</v>
      </c>
      <c r="EE5">
        <v>686.25196078190299</v>
      </c>
      <c r="EF5">
        <v>610.359472777777</v>
      </c>
      <c r="EG5">
        <v>614.79077192443594</v>
      </c>
      <c r="EH5">
        <v>622.56650388888795</v>
      </c>
      <c r="EI5">
        <v>614.79077192443594</v>
      </c>
      <c r="EJ5">
        <v>78612.673556396403</v>
      </c>
      <c r="EK5">
        <v>79752.414602482299</v>
      </c>
      <c r="EL5">
        <v>78589.436130676404</v>
      </c>
      <c r="EM5">
        <v>79752.414602482299</v>
      </c>
      <c r="EN5">
        <v>412.49027777777701</v>
      </c>
      <c r="EO5">
        <v>414.717455858383</v>
      </c>
      <c r="EP5">
        <v>419.678862777777</v>
      </c>
      <c r="EQ5">
        <v>414.717455858383</v>
      </c>
      <c r="ER5">
        <v>78211.080385156398</v>
      </c>
      <c r="ES5">
        <v>78630.999007071499</v>
      </c>
      <c r="ET5">
        <v>78194.943111156404</v>
      </c>
      <c r="EU5">
        <v>78630.999007071499</v>
      </c>
      <c r="EV5">
        <v>334.46023000000002</v>
      </c>
      <c r="EW5">
        <v>334.46023000000002</v>
      </c>
      <c r="EX5">
        <v>333.21408666666599</v>
      </c>
      <c r="EY5">
        <v>334.46023000000002</v>
      </c>
      <c r="EZ5">
        <v>86881.986579036398</v>
      </c>
      <c r="FA5">
        <v>86881.986579036398</v>
      </c>
      <c r="FB5">
        <v>86978.809974196396</v>
      </c>
      <c r="FC5">
        <v>86881.986579036398</v>
      </c>
      <c r="FD5">
        <v>581.791628888888</v>
      </c>
      <c r="FE5">
        <v>587.41775754332502</v>
      </c>
      <c r="FF5">
        <v>584.84338666666599</v>
      </c>
      <c r="FG5">
        <v>587.41775754332502</v>
      </c>
      <c r="FH5">
        <v>367.15556777777698</v>
      </c>
      <c r="FI5">
        <v>367.15556777777698</v>
      </c>
      <c r="FJ5">
        <v>367.85493722222202</v>
      </c>
      <c r="FK5">
        <v>367.15556777777698</v>
      </c>
      <c r="FL5">
        <v>79553.700586596402</v>
      </c>
      <c r="FM5">
        <v>79553.700586596402</v>
      </c>
      <c r="FN5">
        <v>79358.312662796394</v>
      </c>
      <c r="FO5">
        <v>79553.700586596402</v>
      </c>
      <c r="FP5">
        <v>578.31601555555505</v>
      </c>
      <c r="FQ5">
        <v>578.03497314199797</v>
      </c>
      <c r="FR5">
        <v>580.52006277777696</v>
      </c>
      <c r="FS5">
        <v>578.03497314199797</v>
      </c>
      <c r="FT5">
        <v>79226.177378596403</v>
      </c>
      <c r="FU5">
        <v>78604.178939367106</v>
      </c>
      <c r="FV5">
        <v>79190.864991876399</v>
      </c>
      <c r="FW5">
        <v>78604.178939367106</v>
      </c>
      <c r="FX5">
        <v>78915.172916316398</v>
      </c>
      <c r="FY5">
        <v>78604.178939367106</v>
      </c>
      <c r="FZ5">
        <v>535.758472777777</v>
      </c>
      <c r="GA5">
        <v>534.12523559660201</v>
      </c>
      <c r="GB5">
        <v>534.86600333333297</v>
      </c>
      <c r="GC5">
        <v>534.12523559660201</v>
      </c>
      <c r="GD5">
        <v>199401.23504812201</v>
      </c>
      <c r="GE5">
        <v>199401.23504812201</v>
      </c>
      <c r="GF5">
        <v>14350.7944504935</v>
      </c>
      <c r="GG5">
        <v>14350.7944504935</v>
      </c>
      <c r="GH5">
        <v>103.117510621544</v>
      </c>
      <c r="GI5">
        <v>0</v>
      </c>
      <c r="GJ5">
        <v>4.976807</v>
      </c>
      <c r="GK5">
        <v>4.976807</v>
      </c>
      <c r="GL5">
        <v>199401.23504812201</v>
      </c>
      <c r="GM5">
        <v>14350.7944504935</v>
      </c>
      <c r="GN5">
        <v>14350.7944504935</v>
      </c>
      <c r="GO5">
        <v>103.117510621544</v>
      </c>
      <c r="GP5">
        <v>0</v>
      </c>
      <c r="GQ5">
        <v>4.976807</v>
      </c>
      <c r="GR5">
        <v>4.976807</v>
      </c>
    </row>
    <row r="6" spans="1:200" x14ac:dyDescent="0.45">
      <c r="A6">
        <v>1368</v>
      </c>
      <c r="B6" t="s">
        <v>187</v>
      </c>
      <c r="C6">
        <v>32.898781741733004</v>
      </c>
      <c r="D6">
        <v>41.467229878504902</v>
      </c>
      <c r="E6">
        <v>4.3893434999999998</v>
      </c>
      <c r="F6">
        <v>1.01488929199845</v>
      </c>
      <c r="G6">
        <v>0.98</v>
      </c>
      <c r="H6">
        <v>0.17346300364634901</v>
      </c>
      <c r="I6">
        <v>24857900</v>
      </c>
      <c r="J6">
        <v>117023394.836144</v>
      </c>
      <c r="K6">
        <f t="shared" si="0"/>
        <v>117.02339483614401</v>
      </c>
      <c r="L6">
        <v>105710638.12270901</v>
      </c>
      <c r="M6">
        <f t="shared" si="1"/>
        <v>105.710638122709</v>
      </c>
      <c r="N6">
        <v>15.6384647571881</v>
      </c>
      <c r="O6">
        <v>0.17346300364634901</v>
      </c>
      <c r="P6">
        <v>3136.5890027691198</v>
      </c>
      <c r="Q6">
        <v>581.11383086301805</v>
      </c>
      <c r="R6">
        <v>1441.3909289450401</v>
      </c>
      <c r="S6">
        <v>559.57010938475901</v>
      </c>
      <c r="T6">
        <v>85879.6765547057</v>
      </c>
      <c r="U6">
        <v>1174.4687221306499</v>
      </c>
      <c r="V6">
        <v>4.3893434999999998</v>
      </c>
      <c r="W6">
        <v>5339.2881431862497</v>
      </c>
      <c r="X6">
        <v>534.81059154841398</v>
      </c>
      <c r="Y6">
        <v>10346598.16687</v>
      </c>
      <c r="Z6">
        <v>10188610.386004001</v>
      </c>
      <c r="AA6">
        <v>585.52003763593598</v>
      </c>
      <c r="AB6">
        <v>117169188.999999</v>
      </c>
      <c r="AC6">
        <v>117023394.836144</v>
      </c>
      <c r="AD6">
        <v>96.041884453472207</v>
      </c>
      <c r="AE6">
        <v>96.188770900180501</v>
      </c>
      <c r="AF6">
        <v>88.834511858637001</v>
      </c>
      <c r="AG6">
        <v>95.944360848504999</v>
      </c>
      <c r="AH6">
        <v>117468139.999999</v>
      </c>
      <c r="AI6">
        <v>117023394.836144</v>
      </c>
      <c r="AJ6">
        <v>2590.3265579355502</v>
      </c>
      <c r="AK6">
        <v>2891.6569780659602</v>
      </c>
      <c r="AL6">
        <v>2350.05212473744</v>
      </c>
      <c r="AM6">
        <v>2891.6569780659602</v>
      </c>
      <c r="AN6">
        <v>297.04918444444399</v>
      </c>
      <c r="AO6">
        <v>296.61879787146103</v>
      </c>
      <c r="AP6">
        <v>333.05681944444399</v>
      </c>
      <c r="AQ6">
        <v>332.68367203813</v>
      </c>
      <c r="AR6">
        <v>348.91942444444402</v>
      </c>
      <c r="AS6">
        <v>349.89397530186301</v>
      </c>
      <c r="AT6">
        <v>384.747264444444</v>
      </c>
      <c r="AU6">
        <v>384.54107076724</v>
      </c>
      <c r="AV6">
        <v>414.85577999999998</v>
      </c>
      <c r="AW6">
        <v>414.39036812977201</v>
      </c>
      <c r="AX6">
        <v>2057355.4028145601</v>
      </c>
      <c r="AY6">
        <v>2048955.2793407601</v>
      </c>
      <c r="AZ6">
        <v>286.201253333333</v>
      </c>
      <c r="BA6">
        <v>286.201253333333</v>
      </c>
      <c r="BB6">
        <v>292.656556111111</v>
      </c>
      <c r="BC6">
        <v>296.631069266493</v>
      </c>
      <c r="BD6">
        <v>285.79169277777697</v>
      </c>
      <c r="BE6">
        <v>285.79169277778198</v>
      </c>
      <c r="BF6">
        <v>291.86584166666597</v>
      </c>
      <c r="BG6">
        <v>289.82308458999199</v>
      </c>
      <c r="BH6">
        <v>0.26469846163690802</v>
      </c>
      <c r="BI6">
        <v>0.26401074121564899</v>
      </c>
      <c r="BJ6">
        <v>336.85330833333302</v>
      </c>
      <c r="BK6">
        <v>335.58379699618803</v>
      </c>
      <c r="BL6">
        <v>438.40758555555499</v>
      </c>
      <c r="BM6">
        <v>435.390252904806</v>
      </c>
      <c r="BN6">
        <v>15.4647586071106</v>
      </c>
      <c r="BO6">
        <v>15.6384647571881</v>
      </c>
      <c r="BP6">
        <v>413.53041833333299</v>
      </c>
      <c r="BQ6">
        <v>414.37723360019697</v>
      </c>
      <c r="BR6">
        <v>497723.76804117899</v>
      </c>
      <c r="BS6">
        <v>475577.96335065499</v>
      </c>
      <c r="BT6">
        <v>1374002.64544901</v>
      </c>
      <c r="BU6">
        <v>1372591.7222022901</v>
      </c>
      <c r="BV6">
        <v>10594629.5521347</v>
      </c>
      <c r="BW6">
        <v>10497284.5036807</v>
      </c>
      <c r="BX6">
        <v>417.97301499999998</v>
      </c>
      <c r="BY6">
        <v>416.02164009952799</v>
      </c>
      <c r="BZ6">
        <v>7.0147304033216604E-2</v>
      </c>
      <c r="CA6">
        <v>7.0148394304941797E-2</v>
      </c>
      <c r="CB6">
        <v>480.59193166666603</v>
      </c>
      <c r="CC6">
        <v>479.75665291342801</v>
      </c>
      <c r="CD6">
        <v>10420383.749659499</v>
      </c>
      <c r="CE6">
        <v>10497284.5036807</v>
      </c>
      <c r="CF6">
        <v>422.06123444444398</v>
      </c>
      <c r="CG6">
        <v>420.86569410118898</v>
      </c>
      <c r="CH6">
        <v>437.74535388888802</v>
      </c>
      <c r="CI6">
        <v>435.390252904806</v>
      </c>
      <c r="CJ6">
        <v>416.57558111111098</v>
      </c>
      <c r="CK6">
        <v>416.02164009952799</v>
      </c>
      <c r="CL6">
        <v>432.78443333333303</v>
      </c>
      <c r="CM6">
        <v>434.05599336900599</v>
      </c>
      <c r="CN6">
        <v>591815.80376628903</v>
      </c>
      <c r="CO6">
        <v>596280.34718822804</v>
      </c>
      <c r="CP6">
        <v>1548054.7604024201</v>
      </c>
      <c r="CQ6">
        <v>1571214.47299661</v>
      </c>
      <c r="CR6">
        <v>71152.746124904093</v>
      </c>
      <c r="CS6">
        <v>58627.958315422002</v>
      </c>
      <c r="CT6">
        <v>510.08116944444401</v>
      </c>
      <c r="CU6">
        <v>509.37092029106998</v>
      </c>
      <c r="CV6">
        <v>174018.61561159001</v>
      </c>
      <c r="CW6">
        <v>166016.63751172999</v>
      </c>
      <c r="CX6">
        <v>398220.26484365098</v>
      </c>
      <c r="CY6">
        <v>388200.34920524701</v>
      </c>
      <c r="CZ6">
        <v>395221.90726578498</v>
      </c>
      <c r="DA6">
        <v>388200.34920524701</v>
      </c>
      <c r="DB6">
        <v>588.03874666666604</v>
      </c>
      <c r="DC6">
        <v>597.12758757210099</v>
      </c>
      <c r="DD6">
        <v>1714153.54529116</v>
      </c>
      <c r="DE6">
        <v>1676387.5966106399</v>
      </c>
      <c r="DF6">
        <v>616.21206611111097</v>
      </c>
      <c r="DG6">
        <v>605.99880398785899</v>
      </c>
      <c r="DH6">
        <v>1585381.8318579199</v>
      </c>
      <c r="DI6">
        <v>1571214.47299661</v>
      </c>
      <c r="DJ6">
        <v>785.52697999999998</v>
      </c>
      <c r="DK6">
        <v>795.37348461223996</v>
      </c>
      <c r="DL6">
        <v>798.83603500000004</v>
      </c>
      <c r="DM6">
        <v>797.24047882409195</v>
      </c>
      <c r="DN6">
        <v>9861740.92146869</v>
      </c>
      <c r="DO6">
        <f t="shared" si="2"/>
        <v>9.8617409214686909</v>
      </c>
      <c r="DP6">
        <v>9861740.92146869</v>
      </c>
      <c r="DQ6">
        <v>795.78427722222204</v>
      </c>
      <c r="DR6">
        <v>797.24047882409195</v>
      </c>
      <c r="DS6">
        <v>5395972.0316861998</v>
      </c>
      <c r="DT6">
        <f t="shared" si="3"/>
        <v>5.3959720316861999</v>
      </c>
      <c r="DU6">
        <v>5395972.0316861998</v>
      </c>
      <c r="DV6">
        <v>138.32670853100299</v>
      </c>
      <c r="DW6">
        <v>131.70344524026899</v>
      </c>
      <c r="DX6">
        <v>41.467229878504902</v>
      </c>
      <c r="DY6">
        <v>41.467229878504902</v>
      </c>
      <c r="DZ6">
        <v>10152109.3501209</v>
      </c>
      <c r="EA6">
        <v>10188610.386004001</v>
      </c>
      <c r="EB6">
        <v>583.95078111111104</v>
      </c>
      <c r="EC6">
        <v>585.52003763593598</v>
      </c>
      <c r="ED6">
        <v>687.01793333333296</v>
      </c>
      <c r="EE6">
        <v>687.29316770612297</v>
      </c>
      <c r="EF6">
        <v>617.14115666666601</v>
      </c>
      <c r="EG6">
        <v>618.02043182256602</v>
      </c>
      <c r="EH6">
        <v>634.01059555555503</v>
      </c>
      <c r="EI6">
        <v>618.02043182256602</v>
      </c>
      <c r="EJ6">
        <v>78431.698737055005</v>
      </c>
      <c r="EK6">
        <v>79749.131672424104</v>
      </c>
      <c r="EL6">
        <v>78404.132490695003</v>
      </c>
      <c r="EM6">
        <v>79749.131672424104</v>
      </c>
      <c r="EN6">
        <v>414.321332222222</v>
      </c>
      <c r="EO6">
        <v>415.14455334853</v>
      </c>
      <c r="EP6">
        <v>423.069705</v>
      </c>
      <c r="EQ6">
        <v>415.14455334853</v>
      </c>
      <c r="ER6">
        <v>78027.257592014997</v>
      </c>
      <c r="ES6">
        <v>78627.716077013305</v>
      </c>
      <c r="ET6">
        <v>78005.956639174998</v>
      </c>
      <c r="EU6">
        <v>78627.716077013305</v>
      </c>
      <c r="EV6">
        <v>332.02728388888801</v>
      </c>
      <c r="EW6">
        <v>332.02728388888801</v>
      </c>
      <c r="EX6">
        <v>332.20531166666598</v>
      </c>
      <c r="EY6">
        <v>332.02728388888801</v>
      </c>
      <c r="EZ6">
        <v>86829.198201934996</v>
      </c>
      <c r="FA6">
        <v>86829.198201934996</v>
      </c>
      <c r="FB6">
        <v>86722.882058454998</v>
      </c>
      <c r="FC6">
        <v>86829.198201934996</v>
      </c>
      <c r="FD6">
        <v>587.30174722222205</v>
      </c>
      <c r="FE6">
        <v>592.78981488498096</v>
      </c>
      <c r="FF6">
        <v>594.16820222222202</v>
      </c>
      <c r="FG6">
        <v>592.78981488498096</v>
      </c>
      <c r="FH6">
        <v>367.27000888888801</v>
      </c>
      <c r="FI6">
        <v>367.27000888888801</v>
      </c>
      <c r="FJ6">
        <v>369.01205388888798</v>
      </c>
      <c r="FK6">
        <v>367.27000888888801</v>
      </c>
      <c r="FL6">
        <v>79309.607501254999</v>
      </c>
      <c r="FM6">
        <v>79309.607501254999</v>
      </c>
      <c r="FN6">
        <v>79392.855181374995</v>
      </c>
      <c r="FO6">
        <v>79309.607501254999</v>
      </c>
      <c r="FP6">
        <v>584.08044722222201</v>
      </c>
      <c r="FQ6">
        <v>581.11383086301805</v>
      </c>
      <c r="FR6">
        <v>590.523046666666</v>
      </c>
      <c r="FS6">
        <v>581.11383086301805</v>
      </c>
      <c r="FT6">
        <v>79017.711960254994</v>
      </c>
      <c r="FU6">
        <v>78360.085854025703</v>
      </c>
      <c r="FV6">
        <v>79025.685540374994</v>
      </c>
      <c r="FW6">
        <v>78360.085854025703</v>
      </c>
      <c r="FX6">
        <v>78673.369905494998</v>
      </c>
      <c r="FY6">
        <v>78360.085854025703</v>
      </c>
      <c r="FZ6">
        <v>536.28452833333301</v>
      </c>
      <c r="GA6">
        <v>534.81059154841398</v>
      </c>
      <c r="GB6">
        <v>537.77149722222202</v>
      </c>
      <c r="GC6">
        <v>534.81059154841398</v>
      </c>
      <c r="GD6">
        <v>203556.85812241299</v>
      </c>
      <c r="GE6">
        <v>203556.85812241299</v>
      </c>
      <c r="GF6">
        <v>14649.146058950701</v>
      </c>
      <c r="GG6">
        <v>14649.146058950701</v>
      </c>
      <c r="GH6">
        <v>57.705169278865597</v>
      </c>
      <c r="GI6">
        <v>0</v>
      </c>
      <c r="GJ6">
        <v>4.3893434999999998</v>
      </c>
      <c r="GK6">
        <v>4.3893434999999998</v>
      </c>
      <c r="GL6">
        <v>203556.85812241299</v>
      </c>
      <c r="GM6">
        <v>14649.146058950701</v>
      </c>
      <c r="GN6">
        <v>14649.146058950701</v>
      </c>
      <c r="GO6">
        <v>57.705169278865597</v>
      </c>
      <c r="GP6">
        <v>0</v>
      </c>
      <c r="GQ6">
        <v>4.3893434999999998</v>
      </c>
      <c r="GR6">
        <v>4.3893434999999998</v>
      </c>
    </row>
    <row r="7" spans="1:200" x14ac:dyDescent="0.45">
      <c r="A7">
        <v>1280</v>
      </c>
      <c r="B7" t="s">
        <v>187</v>
      </c>
      <c r="C7">
        <v>32.977682190534601</v>
      </c>
      <c r="D7">
        <v>43.712413075670803</v>
      </c>
      <c r="E7">
        <v>4.0963754999999997</v>
      </c>
      <c r="F7">
        <v>1.0138057446041899</v>
      </c>
      <c r="G7">
        <v>0.98</v>
      </c>
      <c r="H7">
        <v>0.17346300364634901</v>
      </c>
      <c r="I7">
        <v>24857900</v>
      </c>
      <c r="J7">
        <v>120424026.741559</v>
      </c>
      <c r="K7">
        <f t="shared" si="0"/>
        <v>120.424026741559</v>
      </c>
      <c r="L7">
        <v>108990286.172901</v>
      </c>
      <c r="M7">
        <f t="shared" si="1"/>
        <v>108.99028617290101</v>
      </c>
      <c r="N7">
        <v>16.085068025528599</v>
      </c>
      <c r="O7">
        <v>0.17346300364634901</v>
      </c>
      <c r="P7">
        <v>3108.66941680745</v>
      </c>
      <c r="Q7">
        <v>584.25056386663596</v>
      </c>
      <c r="R7">
        <v>1519.4329564375</v>
      </c>
      <c r="S7">
        <v>558.64471894513395</v>
      </c>
      <c r="T7">
        <v>85975.271576952393</v>
      </c>
      <c r="U7">
        <v>1181.46876766631</v>
      </c>
      <c r="V7">
        <v>4.0963754999999997</v>
      </c>
      <c r="W7">
        <v>5502.9509499999904</v>
      </c>
      <c r="X7">
        <v>535.18117500075005</v>
      </c>
      <c r="Y7">
        <v>10450205.524369</v>
      </c>
      <c r="Z7">
        <v>10292123.0941504</v>
      </c>
      <c r="AA7">
        <v>586.267059074077</v>
      </c>
      <c r="AB7">
        <v>121014404</v>
      </c>
      <c r="AC7">
        <v>120424026.741559</v>
      </c>
      <c r="AD7">
        <v>100.11905100435</v>
      </c>
      <c r="AE7">
        <v>99.137202190515893</v>
      </c>
      <c r="AF7">
        <v>92.975923216835795</v>
      </c>
      <c r="AG7">
        <v>98.844697866921905</v>
      </c>
      <c r="AH7">
        <v>121541573</v>
      </c>
      <c r="AI7">
        <v>120424026.741559</v>
      </c>
      <c r="AJ7">
        <v>2660.08616392658</v>
      </c>
      <c r="AK7">
        <v>3083.0501948087999</v>
      </c>
      <c r="AL7">
        <v>2024.5151983528201</v>
      </c>
      <c r="AM7">
        <v>3083.0501948087999</v>
      </c>
      <c r="AN7">
        <v>298.25081388888799</v>
      </c>
      <c r="AO7">
        <v>297.685576663549</v>
      </c>
      <c r="AP7">
        <v>334.40480666666599</v>
      </c>
      <c r="AQ7">
        <v>333.32381222643102</v>
      </c>
      <c r="AR7">
        <v>350.38900666666598</v>
      </c>
      <c r="AS7">
        <v>350.53957984395998</v>
      </c>
      <c r="AT7">
        <v>386.36772277777698</v>
      </c>
      <c r="AU7">
        <v>385.34367675899398</v>
      </c>
      <c r="AV7">
        <v>416.548437777777</v>
      </c>
      <c r="AW7">
        <v>415.404451893822</v>
      </c>
      <c r="AX7">
        <v>2048467.0775938099</v>
      </c>
      <c r="AY7">
        <v>2043383.9686254801</v>
      </c>
      <c r="AZ7">
        <v>286.93548500000003</v>
      </c>
      <c r="BA7">
        <v>286.93548500000003</v>
      </c>
      <c r="BB7">
        <v>293.816105555555</v>
      </c>
      <c r="BC7">
        <v>297.697723593435</v>
      </c>
      <c r="BD7">
        <v>283.55738611111099</v>
      </c>
      <c r="BE7">
        <v>283.55738611112002</v>
      </c>
      <c r="BF7">
        <v>292.33002666666601</v>
      </c>
      <c r="BG7">
        <v>287.84250206409899</v>
      </c>
      <c r="BH7">
        <v>0.26176233386307202</v>
      </c>
      <c r="BI7">
        <v>0.26101879003656903</v>
      </c>
      <c r="BJ7">
        <v>337.57487944444398</v>
      </c>
      <c r="BK7">
        <v>336.36098051168602</v>
      </c>
      <c r="BL7">
        <v>439.71127944444402</v>
      </c>
      <c r="BM7">
        <v>436.53390337869803</v>
      </c>
      <c r="BN7">
        <v>16.138452138729399</v>
      </c>
      <c r="BO7">
        <v>16.085068025528599</v>
      </c>
      <c r="BP7">
        <v>414.53919388888801</v>
      </c>
      <c r="BQ7">
        <v>415.39139755745299</v>
      </c>
      <c r="BR7">
        <v>506825.60207713599</v>
      </c>
      <c r="BS7">
        <v>486609.83306703001</v>
      </c>
      <c r="BT7">
        <v>1379317.07898772</v>
      </c>
      <c r="BU7">
        <v>1379827.7448745</v>
      </c>
      <c r="BV7">
        <v>10718214.4873267</v>
      </c>
      <c r="BW7">
        <v>10603883.726632601</v>
      </c>
      <c r="BX7">
        <v>418.61854666666602</v>
      </c>
      <c r="BY7">
        <v>417.060641776127</v>
      </c>
      <c r="BZ7">
        <v>3.1695648838913897E-2</v>
      </c>
      <c r="CA7">
        <v>3.1696141471812801E-2</v>
      </c>
      <c r="CB7">
        <v>481.86351444444398</v>
      </c>
      <c r="CC7">
        <v>481.029572514314</v>
      </c>
      <c r="CD7">
        <v>10534270.408926699</v>
      </c>
      <c r="CE7">
        <v>10603883.726632601</v>
      </c>
      <c r="CF7">
        <v>423.34251499999999</v>
      </c>
      <c r="CG7">
        <v>422.136899142679</v>
      </c>
      <c r="CH7">
        <v>438.021181666666</v>
      </c>
      <c r="CI7">
        <v>436.53390337869803</v>
      </c>
      <c r="CJ7">
        <v>417.58060999999998</v>
      </c>
      <c r="CK7">
        <v>417.060641776127</v>
      </c>
      <c r="CL7">
        <v>433.70255444444399</v>
      </c>
      <c r="CM7">
        <v>434.98120447650598</v>
      </c>
      <c r="CN7">
        <v>611492.70622239099</v>
      </c>
      <c r="CO7">
        <v>613336.10542985203</v>
      </c>
      <c r="CP7">
        <v>1598818.03438195</v>
      </c>
      <c r="CQ7">
        <v>1616156.84670311</v>
      </c>
      <c r="CR7">
        <v>71438.343641932195</v>
      </c>
      <c r="CS7">
        <v>60304.9283647337</v>
      </c>
      <c r="CT7">
        <v>510.06343500000003</v>
      </c>
      <c r="CU7">
        <v>509.20389654368199</v>
      </c>
      <c r="CV7">
        <v>178323.077522962</v>
      </c>
      <c r="CW7">
        <v>170765.309251189</v>
      </c>
      <c r="CX7">
        <v>412687.59211039502</v>
      </c>
      <c r="CY7">
        <v>399304.27261406003</v>
      </c>
      <c r="CZ7">
        <v>411582.93478115601</v>
      </c>
      <c r="DA7">
        <v>399304.27261406003</v>
      </c>
      <c r="DB7">
        <v>589.10621722222197</v>
      </c>
      <c r="DC7">
        <v>596.95695192393896</v>
      </c>
      <c r="DD7">
        <v>1766810.51951932</v>
      </c>
      <c r="DE7">
        <v>1723719.31911252</v>
      </c>
      <c r="DF7">
        <v>617.96682666666595</v>
      </c>
      <c r="DG7">
        <v>606.46691966264598</v>
      </c>
      <c r="DH7">
        <v>1633620.1698743701</v>
      </c>
      <c r="DI7">
        <v>1616156.84670311</v>
      </c>
      <c r="DJ7">
        <v>786.671389444444</v>
      </c>
      <c r="DK7">
        <v>795.21037319386505</v>
      </c>
      <c r="DL7">
        <v>800.70103222222201</v>
      </c>
      <c r="DM7">
        <v>797.71234866027999</v>
      </c>
      <c r="DN7">
        <v>9950379.0691601895</v>
      </c>
      <c r="DO7">
        <f t="shared" si="2"/>
        <v>9.9503790691601903</v>
      </c>
      <c r="DP7">
        <v>9950379.0691601895</v>
      </c>
      <c r="DQ7">
        <v>797.90355333333298</v>
      </c>
      <c r="DR7">
        <v>797.71234866027999</v>
      </c>
      <c r="DS7">
        <v>5554045.9080205001</v>
      </c>
      <c r="DT7">
        <f t="shared" si="3"/>
        <v>5.5540459080205</v>
      </c>
      <c r="DU7">
        <v>5554045.9080205001</v>
      </c>
      <c r="DV7">
        <v>139.48069968340599</v>
      </c>
      <c r="DW7">
        <v>133.145412660863</v>
      </c>
      <c r="DX7">
        <v>43.712413075670803</v>
      </c>
      <c r="DY7">
        <v>43.712413075670803</v>
      </c>
      <c r="DZ7">
        <v>10247058.9931124</v>
      </c>
      <c r="EA7">
        <v>10292123.0941504</v>
      </c>
      <c r="EB7">
        <v>584.59253222222196</v>
      </c>
      <c r="EC7">
        <v>586.267059074077</v>
      </c>
      <c r="ED7">
        <v>686.50930722222199</v>
      </c>
      <c r="EE7">
        <v>686.84139933407903</v>
      </c>
      <c r="EF7">
        <v>616.97161444444396</v>
      </c>
      <c r="EG7">
        <v>619.70209162075298</v>
      </c>
      <c r="EH7">
        <v>628.16139333333297</v>
      </c>
      <c r="EI7">
        <v>619.70209162075298</v>
      </c>
      <c r="EJ7">
        <v>78703.550366221694</v>
      </c>
      <c r="EK7">
        <v>79745.947770070299</v>
      </c>
      <c r="EL7">
        <v>78662.315089821699</v>
      </c>
      <c r="EM7">
        <v>79745.947770070299</v>
      </c>
      <c r="EN7">
        <v>412.21901055555497</v>
      </c>
      <c r="EO7">
        <v>414.54360656434397</v>
      </c>
      <c r="EP7">
        <v>419.61104611111102</v>
      </c>
      <c r="EQ7">
        <v>414.54360656434397</v>
      </c>
      <c r="ER7">
        <v>78280.845858221699</v>
      </c>
      <c r="ES7">
        <v>78624.5321746595</v>
      </c>
      <c r="ET7">
        <v>78265.354324021697</v>
      </c>
      <c r="EU7">
        <v>78624.5321746595</v>
      </c>
      <c r="EV7">
        <v>332.32399111111101</v>
      </c>
      <c r="EW7">
        <v>332.32399111111101</v>
      </c>
      <c r="EX7">
        <v>331.61191388888801</v>
      </c>
      <c r="EY7">
        <v>332.32399111111101</v>
      </c>
      <c r="EZ7">
        <v>86924.793224181703</v>
      </c>
      <c r="FA7">
        <v>86924.793224181703</v>
      </c>
      <c r="FB7">
        <v>87074.774815501703</v>
      </c>
      <c r="FC7">
        <v>86924.793224181703</v>
      </c>
      <c r="FD7">
        <v>585.86063888888896</v>
      </c>
      <c r="FE7">
        <v>591.69149701172205</v>
      </c>
      <c r="FF7">
        <v>588.91239666666604</v>
      </c>
      <c r="FG7">
        <v>591.69149701172205</v>
      </c>
      <c r="FH7">
        <v>365.61273444444402</v>
      </c>
      <c r="FI7">
        <v>365.61273444444402</v>
      </c>
      <c r="FJ7">
        <v>366.83343777777702</v>
      </c>
      <c r="FK7">
        <v>365.61273444444402</v>
      </c>
      <c r="FL7">
        <v>79680.645510221701</v>
      </c>
      <c r="FM7">
        <v>79680.645510221701</v>
      </c>
      <c r="FN7">
        <v>79620.965715341707</v>
      </c>
      <c r="FO7">
        <v>79680.645510221701</v>
      </c>
      <c r="FP7">
        <v>582.38502611111096</v>
      </c>
      <c r="FQ7">
        <v>584.25056386663596</v>
      </c>
      <c r="FR7">
        <v>584.58907333333298</v>
      </c>
      <c r="FS7">
        <v>584.25056386663596</v>
      </c>
      <c r="FT7">
        <v>79269.363753581696</v>
      </c>
      <c r="FU7">
        <v>78731.123862992303</v>
      </c>
      <c r="FV7">
        <v>79265.566704021694</v>
      </c>
      <c r="FW7">
        <v>78731.123862992303</v>
      </c>
      <c r="FX7">
        <v>78976.433038181698</v>
      </c>
      <c r="FY7">
        <v>78731.123862992303</v>
      </c>
      <c r="FZ7">
        <v>537.497228888888</v>
      </c>
      <c r="GA7">
        <v>535.18117500075005</v>
      </c>
      <c r="GB7">
        <v>536.01019222222203</v>
      </c>
      <c r="GC7">
        <v>535.18117500075005</v>
      </c>
      <c r="GD7">
        <v>202491.32726309501</v>
      </c>
      <c r="GE7">
        <v>202491.32726309501</v>
      </c>
      <c r="GF7">
        <v>14486.6526151253</v>
      </c>
      <c r="GG7">
        <v>14486.6526151253</v>
      </c>
      <c r="GH7">
        <v>93.779608483066099</v>
      </c>
      <c r="GI7">
        <v>0</v>
      </c>
      <c r="GJ7">
        <v>4.0963754999999997</v>
      </c>
      <c r="GK7">
        <v>4.0963754999999997</v>
      </c>
      <c r="GL7">
        <v>202491.32726309501</v>
      </c>
      <c r="GM7">
        <v>14486.6526151253</v>
      </c>
      <c r="GN7">
        <v>14486.6526151253</v>
      </c>
      <c r="GO7">
        <v>93.779608483066099</v>
      </c>
      <c r="GP7">
        <v>0</v>
      </c>
      <c r="GQ7">
        <v>4.0963754999999997</v>
      </c>
      <c r="GR7">
        <v>4.0963754999999997</v>
      </c>
    </row>
    <row r="8" spans="1:200" x14ac:dyDescent="0.45">
      <c r="A8">
        <v>1205</v>
      </c>
      <c r="B8" t="s">
        <v>187</v>
      </c>
      <c r="C8">
        <v>33.3170149750351</v>
      </c>
      <c r="D8">
        <v>42.151374304326403</v>
      </c>
      <c r="E8">
        <v>3.4753419999999999</v>
      </c>
      <c r="F8">
        <v>1.020481792342</v>
      </c>
      <c r="G8">
        <v>0.98</v>
      </c>
      <c r="H8">
        <v>0.17346300364634901</v>
      </c>
      <c r="I8">
        <v>24857900</v>
      </c>
      <c r="J8">
        <v>126475505.99567901</v>
      </c>
      <c r="K8">
        <f t="shared" si="0"/>
        <v>126.475505995679</v>
      </c>
      <c r="L8">
        <v>115027374.50337499</v>
      </c>
      <c r="M8">
        <f t="shared" si="1"/>
        <v>115.027374503375</v>
      </c>
      <c r="N8">
        <v>16.8031366971362</v>
      </c>
      <c r="O8">
        <v>0.17346300364634901</v>
      </c>
      <c r="P8">
        <v>3199.9215305407101</v>
      </c>
      <c r="Q8">
        <v>587.46755839228899</v>
      </c>
      <c r="R8">
        <v>1465.1716245052801</v>
      </c>
      <c r="S8">
        <v>564.27325025109894</v>
      </c>
      <c r="T8">
        <v>85792.407040578895</v>
      </c>
      <c r="U8">
        <v>1199.80303205321</v>
      </c>
      <c r="V8">
        <v>3.4753419999999999</v>
      </c>
      <c r="W8">
        <v>5775.0567178620404</v>
      </c>
      <c r="X8">
        <v>535.69377321952595</v>
      </c>
      <c r="Y8">
        <v>10608408.2524182</v>
      </c>
      <c r="Z8">
        <v>10450130.313771199</v>
      </c>
      <c r="AA8">
        <v>587.39622523057096</v>
      </c>
      <c r="AB8">
        <v>127056885</v>
      </c>
      <c r="AC8">
        <v>126475505.99567901</v>
      </c>
      <c r="AD8">
        <v>108.265916715717</v>
      </c>
      <c r="AE8">
        <v>104.039263788165</v>
      </c>
      <c r="AF8">
        <v>96.972287704907302</v>
      </c>
      <c r="AG8">
        <v>103.746109444844</v>
      </c>
      <c r="AH8">
        <v>126933609</v>
      </c>
      <c r="AI8">
        <v>126475505.99567901</v>
      </c>
      <c r="AJ8">
        <v>2776.3442723381299</v>
      </c>
      <c r="AK8">
        <v>3352.0996875707901</v>
      </c>
      <c r="AL8">
        <v>2598.0780015332898</v>
      </c>
      <c r="AM8">
        <v>3352.0996875707901</v>
      </c>
      <c r="AN8">
        <v>299.09004722222198</v>
      </c>
      <c r="AO8">
        <v>299.091415231143</v>
      </c>
      <c r="AP8">
        <v>334.803281111111</v>
      </c>
      <c r="AQ8">
        <v>334.36069234082402</v>
      </c>
      <c r="AR8">
        <v>351.192831666666</v>
      </c>
      <c r="AS8">
        <v>351.62398969642197</v>
      </c>
      <c r="AT8">
        <v>387.64781611111101</v>
      </c>
      <c r="AU8">
        <v>386.70870203769101</v>
      </c>
      <c r="AV8">
        <v>418.39093611111099</v>
      </c>
      <c r="AW8">
        <v>417.13053875440602</v>
      </c>
      <c r="AX8">
        <v>2033568.3891534801</v>
      </c>
      <c r="AY8">
        <v>2034494.1610656099</v>
      </c>
      <c r="AZ8">
        <v>287.904954444444</v>
      </c>
      <c r="BA8">
        <v>287.90495444443798</v>
      </c>
      <c r="BB8">
        <v>294.92201166666598</v>
      </c>
      <c r="BC8">
        <v>299.10333033649903</v>
      </c>
      <c r="BD8">
        <v>285.40118611111097</v>
      </c>
      <c r="BE8">
        <v>285.40118611111001</v>
      </c>
      <c r="BF8">
        <v>293.96541277777698</v>
      </c>
      <c r="BG8">
        <v>289.976526087585</v>
      </c>
      <c r="BH8">
        <v>0.25998136045653503</v>
      </c>
      <c r="BI8">
        <v>0.25929368903564298</v>
      </c>
      <c r="BJ8">
        <v>339.32936055555501</v>
      </c>
      <c r="BK8">
        <v>337.652418877689</v>
      </c>
      <c r="BL8">
        <v>443.02280944444402</v>
      </c>
      <c r="BM8">
        <v>438.56478506850198</v>
      </c>
      <c r="BN8">
        <v>16.964849053683299</v>
      </c>
      <c r="BO8">
        <v>16.8031366971362</v>
      </c>
      <c r="BP8">
        <v>416.58641499999999</v>
      </c>
      <c r="BQ8">
        <v>417.11762243176702</v>
      </c>
      <c r="BR8">
        <v>522646.966705264</v>
      </c>
      <c r="BS8">
        <v>505970.61354061001</v>
      </c>
      <c r="BT8">
        <v>1391982.27193829</v>
      </c>
      <c r="BU8">
        <v>1392607.81567261</v>
      </c>
      <c r="BV8">
        <v>10875937.2310171</v>
      </c>
      <c r="BW8">
        <v>10767258.290926401</v>
      </c>
      <c r="BX8">
        <v>421.059071111111</v>
      </c>
      <c r="BY8">
        <v>418.82657951220801</v>
      </c>
      <c r="BZ8">
        <v>4.7076210118330498E-2</v>
      </c>
      <c r="CA8">
        <v>4.7076941805193298E-2</v>
      </c>
      <c r="CB8">
        <v>484.66094222222199</v>
      </c>
      <c r="CC8">
        <v>483.20209694630898</v>
      </c>
      <c r="CD8">
        <v>10682230.0659739</v>
      </c>
      <c r="CE8">
        <v>10767258.290926401</v>
      </c>
      <c r="CF8">
        <v>425.90658500000001</v>
      </c>
      <c r="CG8">
        <v>424.28458757932998</v>
      </c>
      <c r="CH8">
        <v>440.32061333333297</v>
      </c>
      <c r="CI8">
        <v>438.56478506850198</v>
      </c>
      <c r="CJ8">
        <v>419.77443388888798</v>
      </c>
      <c r="CK8">
        <v>418.82657951220801</v>
      </c>
      <c r="CL8">
        <v>435.99898555555501</v>
      </c>
      <c r="CM8">
        <v>436.610874799778</v>
      </c>
      <c r="CN8">
        <v>640203.38524038799</v>
      </c>
      <c r="CO8">
        <v>643267.63051414699</v>
      </c>
      <c r="CP8">
        <v>1665769.44361816</v>
      </c>
      <c r="CQ8">
        <v>1695027.2063134301</v>
      </c>
      <c r="CR8">
        <v>73625.056827284701</v>
      </c>
      <c r="CS8">
        <v>63247.879970021299</v>
      </c>
      <c r="CT8">
        <v>513.93989666666596</v>
      </c>
      <c r="CU8">
        <v>510.64564363468702</v>
      </c>
      <c r="CV8">
        <v>183581.791188829</v>
      </c>
      <c r="CW8">
        <v>179098.857679415</v>
      </c>
      <c r="CX8">
        <v>431244.30000992701</v>
      </c>
      <c r="CY8">
        <v>418790.79190781299</v>
      </c>
      <c r="CZ8">
        <v>427456.892617915</v>
      </c>
      <c r="DA8">
        <v>418790.79190781299</v>
      </c>
      <c r="DB8">
        <v>593.24707999999998</v>
      </c>
      <c r="DC8">
        <v>598.63322403142695</v>
      </c>
      <c r="DD8">
        <v>1839022.10456866</v>
      </c>
      <c r="DE8">
        <v>1806646.80249044</v>
      </c>
      <c r="DF8">
        <v>620.25564499999996</v>
      </c>
      <c r="DG8">
        <v>607.63618790067505</v>
      </c>
      <c r="DH8">
        <v>1702675.5832461601</v>
      </c>
      <c r="DI8">
        <v>1695027.2063134301</v>
      </c>
      <c r="DJ8">
        <v>791.75765222222196</v>
      </c>
      <c r="DK8">
        <v>797.38358894476505</v>
      </c>
      <c r="DL8">
        <v>800.78576944444399</v>
      </c>
      <c r="DM8">
        <v>798.73617235026097</v>
      </c>
      <c r="DN8">
        <v>10082557.874714401</v>
      </c>
      <c r="DO8">
        <f t="shared" si="2"/>
        <v>10.0825578747144</v>
      </c>
      <c r="DP8">
        <v>10082557.874714401</v>
      </c>
      <c r="DQ8">
        <v>799.17515333333301</v>
      </c>
      <c r="DR8">
        <v>798.73617235026097</v>
      </c>
      <c r="DS8">
        <v>5827199.4372568903</v>
      </c>
      <c r="DT8">
        <f t="shared" si="3"/>
        <v>5.8271994372568905</v>
      </c>
      <c r="DU8">
        <v>5827199.4372568903</v>
      </c>
      <c r="DV8">
        <v>138.20881622010199</v>
      </c>
      <c r="DW8">
        <v>134.20959682429901</v>
      </c>
      <c r="DX8">
        <v>42.151374304326403</v>
      </c>
      <c r="DY8">
        <v>42.151374304326403</v>
      </c>
      <c r="DZ8">
        <v>10417111.8381129</v>
      </c>
      <c r="EA8">
        <v>10450130.313771199</v>
      </c>
      <c r="EB8">
        <v>585.595305555555</v>
      </c>
      <c r="EC8">
        <v>587.39622523057096</v>
      </c>
      <c r="ED8">
        <v>686.50930722222199</v>
      </c>
      <c r="EE8">
        <v>686.64253733712496</v>
      </c>
      <c r="EF8">
        <v>621.54925111111095</v>
      </c>
      <c r="EG8">
        <v>622.45703093529698</v>
      </c>
      <c r="EH8">
        <v>633.24765611111104</v>
      </c>
      <c r="EI8">
        <v>622.45703093529698</v>
      </c>
      <c r="EJ8">
        <v>78342.151092728207</v>
      </c>
      <c r="EK8">
        <v>79742.493570300299</v>
      </c>
      <c r="EL8">
        <v>78268.793060728203</v>
      </c>
      <c r="EM8">
        <v>79742.493570300299</v>
      </c>
      <c r="EN8">
        <v>417.64435777777697</v>
      </c>
      <c r="EO8">
        <v>418.966197451612</v>
      </c>
      <c r="EP8">
        <v>424.62947500000001</v>
      </c>
      <c r="EQ8">
        <v>418.966197451612</v>
      </c>
      <c r="ER8">
        <v>78019.307569768207</v>
      </c>
      <c r="ES8">
        <v>78621.0779748895</v>
      </c>
      <c r="ET8">
        <v>77950.885776848198</v>
      </c>
      <c r="EU8">
        <v>78621.0779748895</v>
      </c>
      <c r="EV8">
        <v>336.121733888888</v>
      </c>
      <c r="EW8">
        <v>336.121733888888</v>
      </c>
      <c r="EX8">
        <v>335.172298333333</v>
      </c>
      <c r="EY8">
        <v>336.121733888888</v>
      </c>
      <c r="EZ8">
        <v>86741.928687808206</v>
      </c>
      <c r="FA8">
        <v>86741.928687808206</v>
      </c>
      <c r="FB8">
        <v>86601.439844808207</v>
      </c>
      <c r="FC8">
        <v>86741.928687808206</v>
      </c>
      <c r="FD8">
        <v>589.92964944444395</v>
      </c>
      <c r="FE8">
        <v>597.56842795816203</v>
      </c>
      <c r="FF8">
        <v>592.47278111111098</v>
      </c>
      <c r="FG8">
        <v>597.56842795816203</v>
      </c>
      <c r="FH8">
        <v>370.47858444444398</v>
      </c>
      <c r="FI8">
        <v>370.47858444444398</v>
      </c>
      <c r="FJ8">
        <v>371.15252277777699</v>
      </c>
      <c r="FK8">
        <v>370.47858444444398</v>
      </c>
      <c r="FL8">
        <v>79197.295476048195</v>
      </c>
      <c r="FM8">
        <v>79197.295476048195</v>
      </c>
      <c r="FN8">
        <v>79069.792348448202</v>
      </c>
      <c r="FO8">
        <v>79197.295476048195</v>
      </c>
      <c r="FP8">
        <v>585.43678388888895</v>
      </c>
      <c r="FQ8">
        <v>587.46755839228899</v>
      </c>
      <c r="FR8">
        <v>589.33625222222202</v>
      </c>
      <c r="FS8">
        <v>587.46755839228899</v>
      </c>
      <c r="FT8">
        <v>78959.679653088198</v>
      </c>
      <c r="FU8">
        <v>78247.773828818899</v>
      </c>
      <c r="FV8">
        <v>78947.908525728199</v>
      </c>
      <c r="FW8">
        <v>78247.773828818899</v>
      </c>
      <c r="FX8">
        <v>78591.454432808197</v>
      </c>
      <c r="FY8">
        <v>78247.773828818899</v>
      </c>
      <c r="FZ8">
        <v>537.08530944444396</v>
      </c>
      <c r="GA8">
        <v>535.69377321952595</v>
      </c>
      <c r="GB8">
        <v>536.19307722222197</v>
      </c>
      <c r="GC8">
        <v>535.69377321952595</v>
      </c>
      <c r="GD8">
        <v>203370.38646857699</v>
      </c>
      <c r="GE8">
        <v>203370.38646857699</v>
      </c>
      <c r="GF8">
        <v>14388.0886136645</v>
      </c>
      <c r="GG8">
        <v>14388.0886136645</v>
      </c>
      <c r="GH8">
        <v>115.05612195116299</v>
      </c>
      <c r="GI8">
        <v>0</v>
      </c>
      <c r="GJ8">
        <v>3.4753419999999999</v>
      </c>
      <c r="GK8">
        <v>3.4753419999999999</v>
      </c>
      <c r="GL8">
        <v>203370.38646857699</v>
      </c>
      <c r="GM8">
        <v>14388.0886136645</v>
      </c>
      <c r="GN8">
        <v>14388.0886136645</v>
      </c>
      <c r="GO8">
        <v>115.05612195116299</v>
      </c>
      <c r="GP8">
        <v>0</v>
      </c>
      <c r="GQ8">
        <v>3.4753419999999999</v>
      </c>
      <c r="GR8">
        <v>3.4753419999999999</v>
      </c>
    </row>
    <row r="9" spans="1:200" x14ac:dyDescent="0.45">
      <c r="A9">
        <v>1139</v>
      </c>
      <c r="B9" t="s">
        <v>187</v>
      </c>
      <c r="C9">
        <v>33.526856927226497</v>
      </c>
      <c r="D9">
        <v>44.691215262974403</v>
      </c>
      <c r="E9">
        <v>3.0175789999999898</v>
      </c>
      <c r="F9">
        <v>1.0345569499205201</v>
      </c>
      <c r="G9">
        <v>0.98</v>
      </c>
      <c r="H9">
        <v>0.17346300364634901</v>
      </c>
      <c r="I9">
        <v>24857900</v>
      </c>
      <c r="J9">
        <v>131586283.64500199</v>
      </c>
      <c r="K9">
        <f t="shared" si="0"/>
        <v>131.586283645002</v>
      </c>
      <c r="L9">
        <v>119999191.391877</v>
      </c>
      <c r="M9">
        <f t="shared" si="1"/>
        <v>119.99919139187699</v>
      </c>
      <c r="N9">
        <v>17.419701782988099</v>
      </c>
      <c r="O9">
        <v>0.17346300364634901</v>
      </c>
      <c r="P9">
        <v>3160.4699324185099</v>
      </c>
      <c r="Q9">
        <v>593.05686261179198</v>
      </c>
      <c r="R9">
        <v>1553.4558848593999</v>
      </c>
      <c r="S9">
        <v>565.65674058687705</v>
      </c>
      <c r="T9">
        <v>85958.003934541804</v>
      </c>
      <c r="U9">
        <v>1221.85381829934</v>
      </c>
      <c r="V9">
        <v>3.0175789999999898</v>
      </c>
      <c r="W9">
        <v>5955.5103056145799</v>
      </c>
      <c r="X9">
        <v>537.47077883058</v>
      </c>
      <c r="Y9">
        <v>10733658.6544865</v>
      </c>
      <c r="Z9">
        <v>10575690.47697</v>
      </c>
      <c r="AA9">
        <v>588.28413043684895</v>
      </c>
      <c r="AB9">
        <v>132366942.999999</v>
      </c>
      <c r="AC9">
        <v>131586283.64500199</v>
      </c>
      <c r="AD9">
        <v>107.679815902678</v>
      </c>
      <c r="AE9">
        <v>107.290185698532</v>
      </c>
      <c r="AF9">
        <v>101.221340186445</v>
      </c>
      <c r="AG9">
        <v>107.024852378072</v>
      </c>
      <c r="AH9">
        <v>132023270</v>
      </c>
      <c r="AI9">
        <v>131586283.64500199</v>
      </c>
      <c r="AJ9">
        <v>2954.6139295316002</v>
      </c>
      <c r="AK9">
        <v>3834.6856864062302</v>
      </c>
      <c r="AL9">
        <v>3047.6244799271999</v>
      </c>
      <c r="AM9">
        <v>3834.6856864062302</v>
      </c>
      <c r="AN9">
        <v>300.94656277777699</v>
      </c>
      <c r="AO9">
        <v>301.38330051662598</v>
      </c>
      <c r="AP9">
        <v>336.05072944444402</v>
      </c>
      <c r="AQ9">
        <v>335.51893936034401</v>
      </c>
      <c r="AR9">
        <v>351.92567722222202</v>
      </c>
      <c r="AS9">
        <v>352.61469771457098</v>
      </c>
      <c r="AT9">
        <v>388.27758055555501</v>
      </c>
      <c r="AU9">
        <v>387.85383879206103</v>
      </c>
      <c r="AV9">
        <v>419.102962222222</v>
      </c>
      <c r="AW9">
        <v>418.55677274632097</v>
      </c>
      <c r="AX9">
        <v>2039780.0689957</v>
      </c>
      <c r="AY9">
        <v>2028173.2622473901</v>
      </c>
      <c r="AZ9">
        <v>289.80715722222197</v>
      </c>
      <c r="BA9">
        <v>289.80715722222499</v>
      </c>
      <c r="BB9">
        <v>297.453258333333</v>
      </c>
      <c r="BC9">
        <v>301.393848168788</v>
      </c>
      <c r="BD9">
        <v>288.10211944444399</v>
      </c>
      <c r="BE9">
        <v>288.10211944445001</v>
      </c>
      <c r="BF9">
        <v>295.83164333333298</v>
      </c>
      <c r="BG9">
        <v>292.79741702971398</v>
      </c>
      <c r="BH9">
        <v>0.26041455105704903</v>
      </c>
      <c r="BI9">
        <v>0.25982027516182798</v>
      </c>
      <c r="BJ9">
        <v>339.88465277777698</v>
      </c>
      <c r="BK9">
        <v>338.88064189411801</v>
      </c>
      <c r="BL9">
        <v>443.60403388888801</v>
      </c>
      <c r="BM9">
        <v>440.33829888606198</v>
      </c>
      <c r="BN9">
        <v>16.9415979087971</v>
      </c>
      <c r="BO9">
        <v>17.419701782988099</v>
      </c>
      <c r="BP9">
        <v>417.65453000000002</v>
      </c>
      <c r="BQ9">
        <v>418.54396997318997</v>
      </c>
      <c r="BR9">
        <v>534644.954394895</v>
      </c>
      <c r="BS9">
        <v>522548.35051259003</v>
      </c>
      <c r="BT9">
        <v>1405663.5525682301</v>
      </c>
      <c r="BU9">
        <v>1404654.4839411399</v>
      </c>
      <c r="BV9">
        <v>11002634.622188499</v>
      </c>
      <c r="BW9">
        <v>10896005.4347146</v>
      </c>
      <c r="BX9">
        <v>422.34957500000002</v>
      </c>
      <c r="BY9">
        <v>420.28506513004203</v>
      </c>
      <c r="BZ9">
        <v>8.5527865312633303E-2</v>
      </c>
      <c r="CA9">
        <v>8.5529194638322301E-2</v>
      </c>
      <c r="CB9">
        <v>485.42388166666598</v>
      </c>
      <c r="CC9">
        <v>485.11411020503999</v>
      </c>
      <c r="CD9">
        <v>10821316.481051199</v>
      </c>
      <c r="CE9">
        <v>10896005.4347146</v>
      </c>
      <c r="CF9">
        <v>427.18937444444401</v>
      </c>
      <c r="CG9">
        <v>426.002926373305</v>
      </c>
      <c r="CH9">
        <v>441.24083722222201</v>
      </c>
      <c r="CI9">
        <v>440.33829888606198</v>
      </c>
      <c r="CJ9">
        <v>420.87189666666598</v>
      </c>
      <c r="CK9">
        <v>420.28506513004203</v>
      </c>
      <c r="CL9">
        <v>437.00993111111097</v>
      </c>
      <c r="CM9">
        <v>438.089300203574</v>
      </c>
      <c r="CN9">
        <v>666358.68834415905</v>
      </c>
      <c r="CO9">
        <v>668875.04013428895</v>
      </c>
      <c r="CP9">
        <v>1735420.1300526799</v>
      </c>
      <c r="CQ9">
        <v>1762503.40740047</v>
      </c>
      <c r="CR9">
        <v>76028.293372985194</v>
      </c>
      <c r="CS9">
        <v>65765.672399128001</v>
      </c>
      <c r="CT9">
        <v>519.09217944444401</v>
      </c>
      <c r="CU9">
        <v>516.57937528762</v>
      </c>
      <c r="CV9">
        <v>190698.23555683799</v>
      </c>
      <c r="CW9">
        <v>186228.48397108901</v>
      </c>
      <c r="CX9">
        <v>445662.01656110998</v>
      </c>
      <c r="CY9">
        <v>435462.15363163402</v>
      </c>
      <c r="CZ9">
        <v>442821.46618816903</v>
      </c>
      <c r="DA9">
        <v>435462.15363163402</v>
      </c>
      <c r="DB9">
        <v>596.52890611111104</v>
      </c>
      <c r="DC9">
        <v>605.41660558120304</v>
      </c>
      <c r="DD9">
        <v>1911828.96268073</v>
      </c>
      <c r="DE9">
        <v>1876960.84357058</v>
      </c>
      <c r="DF9">
        <v>619.87417555555498</v>
      </c>
      <c r="DG9">
        <v>611.68940947168801</v>
      </c>
      <c r="DH9">
        <v>1771063.80514651</v>
      </c>
      <c r="DI9">
        <v>1762503.40740047</v>
      </c>
      <c r="DJ9">
        <v>795.99620500000003</v>
      </c>
      <c r="DK9">
        <v>805.89343047404805</v>
      </c>
      <c r="DL9">
        <v>801.29442944444395</v>
      </c>
      <c r="DM9">
        <v>802.69929784346505</v>
      </c>
      <c r="DN9">
        <v>10190082.5937005</v>
      </c>
      <c r="DO9">
        <f t="shared" si="2"/>
        <v>10.190082593700501</v>
      </c>
      <c r="DP9">
        <v>10190082.5937005</v>
      </c>
      <c r="DQ9">
        <v>798.75126388888896</v>
      </c>
      <c r="DR9">
        <v>802.69929784346505</v>
      </c>
      <c r="DS9">
        <v>6043085.9746631896</v>
      </c>
      <c r="DT9">
        <f t="shared" si="3"/>
        <v>6.0430859746631898</v>
      </c>
      <c r="DU9">
        <v>6043085.9746631896</v>
      </c>
      <c r="DV9">
        <v>146.42301066291401</v>
      </c>
      <c r="DW9">
        <v>135.61445870172901</v>
      </c>
      <c r="DX9">
        <v>44.691215262974403</v>
      </c>
      <c r="DY9">
        <v>44.691215262974403</v>
      </c>
      <c r="DZ9">
        <v>10537262.0711801</v>
      </c>
      <c r="EA9">
        <v>10575690.47697</v>
      </c>
      <c r="EB9">
        <v>586.35739722222195</v>
      </c>
      <c r="EC9">
        <v>588.28413043684895</v>
      </c>
      <c r="ED9">
        <v>688.03518611111099</v>
      </c>
      <c r="EE9">
        <v>689.18000731435495</v>
      </c>
      <c r="EF9">
        <v>626.80505666666602</v>
      </c>
      <c r="EG9">
        <v>626.75996389772399</v>
      </c>
      <c r="EH9">
        <v>642.14861666666604</v>
      </c>
      <c r="EI9">
        <v>626.75996389772399</v>
      </c>
      <c r="EJ9">
        <v>78530.681827611101</v>
      </c>
      <c r="EK9">
        <v>79738.017342006904</v>
      </c>
      <c r="EL9">
        <v>78506.0772749311</v>
      </c>
      <c r="EM9">
        <v>79738.017342006904</v>
      </c>
      <c r="EN9">
        <v>421.71335111111102</v>
      </c>
      <c r="EO9">
        <v>420.11597225959099</v>
      </c>
      <c r="EP9">
        <v>431.20772555555499</v>
      </c>
      <c r="EQ9">
        <v>420.11597225959099</v>
      </c>
      <c r="ER9">
        <v>78100.649230451105</v>
      </c>
      <c r="ES9">
        <v>78616.601746596003</v>
      </c>
      <c r="ET9">
        <v>78081.929992611098</v>
      </c>
      <c r="EU9">
        <v>78616.601746596003</v>
      </c>
      <c r="EV9">
        <v>333.51077722222198</v>
      </c>
      <c r="EW9">
        <v>333.51077722222198</v>
      </c>
      <c r="EX9">
        <v>333.03605944444399</v>
      </c>
      <c r="EY9">
        <v>333.51077722222198</v>
      </c>
      <c r="EZ9">
        <v>86907.5255817711</v>
      </c>
      <c r="FA9">
        <v>86907.5255817711</v>
      </c>
      <c r="FB9">
        <v>86873.352633411094</v>
      </c>
      <c r="FC9">
        <v>86907.5255817711</v>
      </c>
      <c r="FD9">
        <v>596.96564666666598</v>
      </c>
      <c r="FE9">
        <v>599.52057282941996</v>
      </c>
      <c r="FF9">
        <v>603.83210166666595</v>
      </c>
      <c r="FG9">
        <v>599.52057282941996</v>
      </c>
      <c r="FH9">
        <v>371.83492111111099</v>
      </c>
      <c r="FI9">
        <v>371.83492111111099</v>
      </c>
      <c r="FJ9">
        <v>374.20851888888802</v>
      </c>
      <c r="FK9">
        <v>371.83492111111099</v>
      </c>
      <c r="FL9">
        <v>79527.507246371097</v>
      </c>
      <c r="FM9">
        <v>79527.507246371097</v>
      </c>
      <c r="FN9">
        <v>79437.3895915311</v>
      </c>
      <c r="FO9">
        <v>79527.507246371097</v>
      </c>
      <c r="FP9">
        <v>592.72709444444399</v>
      </c>
      <c r="FQ9">
        <v>593.05686261179198</v>
      </c>
      <c r="FR9">
        <v>599.84789611111103</v>
      </c>
      <c r="FS9">
        <v>593.05686261179198</v>
      </c>
      <c r="FT9">
        <v>79214.885572931104</v>
      </c>
      <c r="FU9">
        <v>78577.985599141801</v>
      </c>
      <c r="FV9">
        <v>79132.110937651101</v>
      </c>
      <c r="FW9">
        <v>78577.985599141801</v>
      </c>
      <c r="FX9">
        <v>78769.049645051098</v>
      </c>
      <c r="FY9">
        <v>78577.985599141801</v>
      </c>
      <c r="FZ9">
        <v>540.00116222222198</v>
      </c>
      <c r="GA9">
        <v>537.47077883058</v>
      </c>
      <c r="GB9">
        <v>538.06882333333294</v>
      </c>
      <c r="GC9">
        <v>537.47077883058</v>
      </c>
      <c r="GD9">
        <v>202757.71783399399</v>
      </c>
      <c r="GE9">
        <v>202757.71783399399</v>
      </c>
      <c r="GF9">
        <v>14412.0625813976</v>
      </c>
      <c r="GG9">
        <v>14412.0625813976</v>
      </c>
      <c r="GH9">
        <v>69.361266606349602</v>
      </c>
      <c r="GI9">
        <v>0</v>
      </c>
      <c r="GJ9">
        <v>3.0175789999999898</v>
      </c>
      <c r="GK9">
        <v>3.0175789999999898</v>
      </c>
      <c r="GL9">
        <v>202757.71783399399</v>
      </c>
      <c r="GM9">
        <v>14412.0625813976</v>
      </c>
      <c r="GN9">
        <v>14412.0625813976</v>
      </c>
      <c r="GO9">
        <v>69.361266606349602</v>
      </c>
      <c r="GP9">
        <v>0</v>
      </c>
      <c r="GQ9">
        <v>3.0175789999999898</v>
      </c>
      <c r="GR9">
        <v>3.0175789999999898</v>
      </c>
    </row>
    <row r="10" spans="1:200" x14ac:dyDescent="0.45">
      <c r="A10">
        <v>1048</v>
      </c>
      <c r="B10" t="s">
        <v>187</v>
      </c>
      <c r="C10">
        <v>33.7422483131391</v>
      </c>
      <c r="D10">
        <v>44.648476403896296</v>
      </c>
      <c r="E10">
        <v>2.6269534999999999</v>
      </c>
      <c r="F10">
        <v>1.0450705590520799</v>
      </c>
      <c r="G10">
        <v>0.98</v>
      </c>
      <c r="H10">
        <v>0.17346300364634901</v>
      </c>
      <c r="I10">
        <v>24857900</v>
      </c>
      <c r="J10">
        <v>136216088.64180699</v>
      </c>
      <c r="K10">
        <f t="shared" si="0"/>
        <v>136.21608864180698</v>
      </c>
      <c r="L10">
        <v>124562843.157134</v>
      </c>
      <c r="M10">
        <f t="shared" si="1"/>
        <v>124.562843157134</v>
      </c>
      <c r="N10">
        <v>17.966758601332199</v>
      </c>
      <c r="O10">
        <v>0.17346300364634901</v>
      </c>
      <c r="P10">
        <v>3206.58161924863</v>
      </c>
      <c r="Q10">
        <v>596.57068487357606</v>
      </c>
      <c r="R10">
        <v>1551.97029240558</v>
      </c>
      <c r="S10">
        <v>568.77588443498098</v>
      </c>
      <c r="T10">
        <v>85958.003934541804</v>
      </c>
      <c r="U10">
        <v>1239.6582551025299</v>
      </c>
      <c r="V10">
        <v>2.6269534999999999</v>
      </c>
      <c r="W10">
        <v>6130.2442737327301</v>
      </c>
      <c r="X10">
        <v>538.64668709288901</v>
      </c>
      <c r="Y10">
        <v>10863895.788798001</v>
      </c>
      <c r="Z10">
        <v>10706052.101433299</v>
      </c>
      <c r="AA10">
        <v>589.19739150624798</v>
      </c>
      <c r="AB10">
        <v>137036133</v>
      </c>
      <c r="AC10">
        <v>136216088.64180699</v>
      </c>
      <c r="AD10">
        <v>110.447385808635</v>
      </c>
      <c r="AE10">
        <v>110.43806705969099</v>
      </c>
      <c r="AF10">
        <v>106.36825054087301</v>
      </c>
      <c r="AG10">
        <v>110.208581875528</v>
      </c>
      <c r="AH10">
        <v>136984360</v>
      </c>
      <c r="AI10">
        <v>136216088.64180699</v>
      </c>
      <c r="AJ10">
        <v>3032.12497912036</v>
      </c>
      <c r="AK10">
        <v>3912.9544877483299</v>
      </c>
      <c r="AL10">
        <v>3140.6350303228101</v>
      </c>
      <c r="AM10">
        <v>3912.9544877483299</v>
      </c>
      <c r="AN10">
        <v>301.32598111111099</v>
      </c>
      <c r="AO10">
        <v>301.73105343074201</v>
      </c>
      <c r="AP10">
        <v>336.55671944444401</v>
      </c>
      <c r="AQ10">
        <v>336.06092156272501</v>
      </c>
      <c r="AR10">
        <v>352.426157222222</v>
      </c>
      <c r="AS10">
        <v>353.28909450857299</v>
      </c>
      <c r="AT10">
        <v>389.43834222222199</v>
      </c>
      <c r="AU10">
        <v>388.750295139836</v>
      </c>
      <c r="AV10">
        <v>420.69453888888802</v>
      </c>
      <c r="AW10">
        <v>419.69499544483898</v>
      </c>
      <c r="AX10">
        <v>2026524.15346579</v>
      </c>
      <c r="AY10">
        <v>2022119.1282025301</v>
      </c>
      <c r="AZ10">
        <v>289.80715722222197</v>
      </c>
      <c r="BA10">
        <v>289.80715722222197</v>
      </c>
      <c r="BB10">
        <v>297.453258333333</v>
      </c>
      <c r="BC10">
        <v>301.74213240120901</v>
      </c>
      <c r="BD10">
        <v>287.57316055555498</v>
      </c>
      <c r="BE10">
        <v>287.573160555556</v>
      </c>
      <c r="BF10">
        <v>295.83164333333298</v>
      </c>
      <c r="BG10">
        <v>292.38497031451197</v>
      </c>
      <c r="BH10">
        <v>0.26416903388170698</v>
      </c>
      <c r="BI10">
        <v>0.263545571282296</v>
      </c>
      <c r="BJ10">
        <v>340.89362333333298</v>
      </c>
      <c r="BK10">
        <v>339.63494590177999</v>
      </c>
      <c r="BL10">
        <v>445.18865888888803</v>
      </c>
      <c r="BM10">
        <v>441.77859956831702</v>
      </c>
      <c r="BN10">
        <v>17.7190083597655</v>
      </c>
      <c r="BO10">
        <v>17.966758601332199</v>
      </c>
      <c r="BP10">
        <v>418.66330555555498</v>
      </c>
      <c r="BQ10">
        <v>419.68228573241697</v>
      </c>
      <c r="BR10">
        <v>545796.75547309895</v>
      </c>
      <c r="BS10">
        <v>536145.07143040595</v>
      </c>
      <c r="BT10">
        <v>1414921.6465030501</v>
      </c>
      <c r="BU10">
        <v>1413742.6244272799</v>
      </c>
      <c r="BV10">
        <v>11141765.301664099</v>
      </c>
      <c r="BW10">
        <v>11029773.3486274</v>
      </c>
      <c r="BX10">
        <v>423.27735999999999</v>
      </c>
      <c r="BY10">
        <v>421.454466739954</v>
      </c>
      <c r="BZ10">
        <v>0.131669549150883</v>
      </c>
      <c r="CA10">
        <v>0.13167159563846301</v>
      </c>
      <c r="CB10">
        <v>487.45840388888797</v>
      </c>
      <c r="CC10">
        <v>486.60810861587402</v>
      </c>
      <c r="CD10">
        <v>10944407.0868438</v>
      </c>
      <c r="CE10">
        <v>11029773.3486274</v>
      </c>
      <c r="CF10">
        <v>428.47263888888801</v>
      </c>
      <c r="CG10">
        <v>427.40673409818203</v>
      </c>
      <c r="CH10">
        <v>442.62165611111101</v>
      </c>
      <c r="CI10">
        <v>441.77859956831702</v>
      </c>
      <c r="CJ10">
        <v>421.87823055555498</v>
      </c>
      <c r="CK10">
        <v>421.454466739954</v>
      </c>
      <c r="CL10">
        <v>438.297026666666</v>
      </c>
      <c r="CM10">
        <v>439.23180115337999</v>
      </c>
      <c r="CN10">
        <v>688329.15651243296</v>
      </c>
      <c r="CO10">
        <v>689892.88158595399</v>
      </c>
      <c r="CP10">
        <v>1792231.07545867</v>
      </c>
      <c r="CQ10">
        <v>1817885.9750730901</v>
      </c>
      <c r="CR10">
        <v>76028.293372985194</v>
      </c>
      <c r="CS10">
        <v>67832.205596673404</v>
      </c>
      <c r="CT10">
        <v>521.20275833333301</v>
      </c>
      <c r="CU10">
        <v>520.41115677336597</v>
      </c>
      <c r="CV10">
        <v>195495.61457618201</v>
      </c>
      <c r="CW10">
        <v>192080.280667079</v>
      </c>
      <c r="CX10">
        <v>460180.39662517898</v>
      </c>
      <c r="CY10">
        <v>449145.538350838</v>
      </c>
      <c r="CZ10">
        <v>458286.69637655199</v>
      </c>
      <c r="DA10">
        <v>449145.538350838</v>
      </c>
      <c r="DB10">
        <v>599.53698999999995</v>
      </c>
      <c r="DC10">
        <v>609.79912508303903</v>
      </c>
      <c r="DD10">
        <v>1976846.04821706</v>
      </c>
      <c r="DE10">
        <v>1935322.28907342</v>
      </c>
      <c r="DF10">
        <v>622.92593333333298</v>
      </c>
      <c r="DG10">
        <v>614.058917384702</v>
      </c>
      <c r="DH10">
        <v>1824718.6822963101</v>
      </c>
      <c r="DI10">
        <v>1817885.9750730901</v>
      </c>
      <c r="DJ10">
        <v>801.08246777777697</v>
      </c>
      <c r="DK10">
        <v>811.39691837170096</v>
      </c>
      <c r="DL10">
        <v>805.87203222222195</v>
      </c>
      <c r="DM10">
        <v>805.19663588636502</v>
      </c>
      <c r="DN10">
        <v>10303704.6913552</v>
      </c>
      <c r="DO10">
        <f t="shared" si="2"/>
        <v>10.3037046913552</v>
      </c>
      <c r="DP10">
        <v>10303704.6913552</v>
      </c>
      <c r="DQ10">
        <v>802.73550333333299</v>
      </c>
      <c r="DR10">
        <v>805.19663588636502</v>
      </c>
      <c r="DS10">
        <v>6232456.5580012398</v>
      </c>
      <c r="DT10">
        <f t="shared" si="3"/>
        <v>6.2324565580012399</v>
      </c>
      <c r="DU10">
        <v>6232456.5580012398</v>
      </c>
      <c r="DV10">
        <v>145.864095026586</v>
      </c>
      <c r="DW10">
        <v>136.89830234989799</v>
      </c>
      <c r="DX10">
        <v>44.648476403896296</v>
      </c>
      <c r="DY10">
        <v>44.648476403896296</v>
      </c>
      <c r="DZ10">
        <v>10663508.007489899</v>
      </c>
      <c r="EA10">
        <v>10706052.101433299</v>
      </c>
      <c r="EB10">
        <v>587.19975055555506</v>
      </c>
      <c r="EC10">
        <v>589.19739150624798</v>
      </c>
      <c r="ED10">
        <v>689.05243888888799</v>
      </c>
      <c r="EE10">
        <v>690.769362118358</v>
      </c>
      <c r="EF10">
        <v>629.85681444444401</v>
      </c>
      <c r="EG10">
        <v>630.04841938525306</v>
      </c>
      <c r="EH10">
        <v>645.70900055555501</v>
      </c>
      <c r="EI10">
        <v>630.04841938525306</v>
      </c>
      <c r="EJ10">
        <v>78499.698261531099</v>
      </c>
      <c r="EK10">
        <v>79734.076844797601</v>
      </c>
      <c r="EL10">
        <v>78474.410394211096</v>
      </c>
      <c r="EM10">
        <v>79734.076844797601</v>
      </c>
      <c r="EN10">
        <v>421.71335111111102</v>
      </c>
      <c r="EO10">
        <v>421.02841940995103</v>
      </c>
      <c r="EP10">
        <v>431.750277222222</v>
      </c>
      <c r="EQ10">
        <v>421.02841940995103</v>
      </c>
      <c r="ER10">
        <v>78090.321375091095</v>
      </c>
      <c r="ES10">
        <v>78612.6612493867</v>
      </c>
      <c r="ET10">
        <v>77999.307149731103</v>
      </c>
      <c r="EU10">
        <v>78612.6612493867</v>
      </c>
      <c r="EV10">
        <v>333.51077722222198</v>
      </c>
      <c r="EW10">
        <v>333.51077722222198</v>
      </c>
      <c r="EX10">
        <v>333.51077722222198</v>
      </c>
      <c r="EY10">
        <v>333.51077722222198</v>
      </c>
      <c r="EZ10">
        <v>86907.5255817711</v>
      </c>
      <c r="FA10">
        <v>86907.5255817711</v>
      </c>
      <c r="FB10">
        <v>86873.352633411094</v>
      </c>
      <c r="FC10">
        <v>86907.5255817711</v>
      </c>
      <c r="FD10">
        <v>599.00015166666606</v>
      </c>
      <c r="FE10">
        <v>603.07827054815402</v>
      </c>
      <c r="FF10">
        <v>605.866607222222</v>
      </c>
      <c r="FG10">
        <v>603.07827054815402</v>
      </c>
      <c r="FH10">
        <v>371.83492111111099</v>
      </c>
      <c r="FI10">
        <v>371.83492111111099</v>
      </c>
      <c r="FJ10">
        <v>374.22547333333301</v>
      </c>
      <c r="FK10">
        <v>371.83492111111099</v>
      </c>
      <c r="FL10">
        <v>79543.5360261311</v>
      </c>
      <c r="FM10">
        <v>79543.5360261311</v>
      </c>
      <c r="FN10">
        <v>79437.3895915311</v>
      </c>
      <c r="FO10">
        <v>79543.5360261311</v>
      </c>
      <c r="FP10">
        <v>594.76159944444396</v>
      </c>
      <c r="FQ10">
        <v>596.57068487357606</v>
      </c>
      <c r="FR10">
        <v>601.88236777777695</v>
      </c>
      <c r="FS10">
        <v>596.57068487357606</v>
      </c>
      <c r="FT10">
        <v>79148.058346731093</v>
      </c>
      <c r="FU10">
        <v>78594.014378901804</v>
      </c>
      <c r="FV10">
        <v>79136.2874682111</v>
      </c>
      <c r="FW10">
        <v>78594.014378901804</v>
      </c>
      <c r="FX10">
        <v>78804.020125611103</v>
      </c>
      <c r="FY10">
        <v>78594.014378901804</v>
      </c>
      <c r="FZ10">
        <v>540.595577222222</v>
      </c>
      <c r="GA10">
        <v>538.64668709288901</v>
      </c>
      <c r="GB10">
        <v>539.258042222222</v>
      </c>
      <c r="GC10">
        <v>538.64668709288901</v>
      </c>
      <c r="GD10">
        <v>202464.69344338501</v>
      </c>
      <c r="GE10">
        <v>202464.69344338501</v>
      </c>
      <c r="GF10">
        <v>14619.8460605086</v>
      </c>
      <c r="GG10">
        <v>14619.8460605086</v>
      </c>
      <c r="GH10">
        <v>65.964678567063103</v>
      </c>
      <c r="GI10">
        <v>0</v>
      </c>
      <c r="GJ10">
        <v>2.6269534999999999</v>
      </c>
      <c r="GK10">
        <v>2.6269534999999999</v>
      </c>
      <c r="GL10">
        <v>202464.69344338501</v>
      </c>
      <c r="GM10">
        <v>14619.8460605086</v>
      </c>
      <c r="GN10">
        <v>14619.8460605086</v>
      </c>
      <c r="GO10">
        <v>65.964678567063103</v>
      </c>
      <c r="GP10">
        <v>0</v>
      </c>
      <c r="GQ10">
        <v>2.6269534999999999</v>
      </c>
      <c r="GR10">
        <v>2.6269534999999999</v>
      </c>
    </row>
    <row r="11" spans="1:200" x14ac:dyDescent="0.45">
      <c r="A11">
        <v>951</v>
      </c>
      <c r="B11" t="s">
        <v>187</v>
      </c>
      <c r="C11">
        <v>33.9225111928723</v>
      </c>
      <c r="D11">
        <v>46.252203887162302</v>
      </c>
      <c r="E11">
        <v>2.5308234999999999</v>
      </c>
      <c r="F11">
        <v>1.0527937474199001</v>
      </c>
      <c r="G11">
        <v>0.98</v>
      </c>
      <c r="H11">
        <v>0.17346300364634901</v>
      </c>
      <c r="I11">
        <v>24857900</v>
      </c>
      <c r="J11">
        <v>142872511.18964699</v>
      </c>
      <c r="K11">
        <f t="shared" si="0"/>
        <v>142.87251118964699</v>
      </c>
      <c r="L11">
        <v>131158169.245049</v>
      </c>
      <c r="M11">
        <f t="shared" si="1"/>
        <v>131.15816924504901</v>
      </c>
      <c r="N11">
        <v>18.817528780068901</v>
      </c>
      <c r="O11">
        <v>0.17346300364634901</v>
      </c>
      <c r="P11">
        <v>3349.7876800631998</v>
      </c>
      <c r="Q11">
        <v>602.54749249046404</v>
      </c>
      <c r="R11">
        <v>1607.71547368854</v>
      </c>
      <c r="S11">
        <v>573.05555484783304</v>
      </c>
      <c r="T11">
        <v>85656.331126789897</v>
      </c>
      <c r="U11">
        <v>1259.8818482708</v>
      </c>
      <c r="V11">
        <v>2.5308234999999999</v>
      </c>
      <c r="W11">
        <v>6377.8197006467399</v>
      </c>
      <c r="X11">
        <v>541.70525211575796</v>
      </c>
      <c r="Y11">
        <v>11027737.0446104</v>
      </c>
      <c r="Z11">
        <v>10870517.4797542</v>
      </c>
      <c r="AA11">
        <v>590.337351521909</v>
      </c>
      <c r="AB11">
        <v>143170166</v>
      </c>
      <c r="AC11">
        <v>142872511.18964699</v>
      </c>
      <c r="AD11">
        <v>112.38378033001899</v>
      </c>
      <c r="AE11">
        <v>114.898207696667</v>
      </c>
      <c r="AF11">
        <v>109.713223626176</v>
      </c>
      <c r="AG11">
        <v>115.069419992222</v>
      </c>
      <c r="AH11">
        <v>143148285</v>
      </c>
      <c r="AI11">
        <v>142872511.18964699</v>
      </c>
      <c r="AJ11">
        <v>3063.1239807340398</v>
      </c>
      <c r="AK11">
        <v>3640.13802281572</v>
      </c>
      <c r="AL11">
        <v>2892.6091535269502</v>
      </c>
      <c r="AM11">
        <v>3640.13802281572</v>
      </c>
      <c r="AN11">
        <v>300.22518666666599</v>
      </c>
      <c r="AO11">
        <v>300.49137775135802</v>
      </c>
      <c r="AP11">
        <v>336.91530944444401</v>
      </c>
      <c r="AQ11">
        <v>336.33542905241399</v>
      </c>
      <c r="AR11">
        <v>353.64475777777699</v>
      </c>
      <c r="AS11">
        <v>354.039959740889</v>
      </c>
      <c r="AT11">
        <v>390.18799777777701</v>
      </c>
      <c r="AU11">
        <v>389.90743921115399</v>
      </c>
      <c r="AV11">
        <v>421.79052666666598</v>
      </c>
      <c r="AW11">
        <v>421.191063987034</v>
      </c>
      <c r="AX11">
        <v>2023651.98059791</v>
      </c>
      <c r="AY11">
        <v>2013117.5154236101</v>
      </c>
      <c r="AZ11">
        <v>288.18855833333299</v>
      </c>
      <c r="BA11">
        <v>288.18855833332702</v>
      </c>
      <c r="BB11">
        <v>296.30037222222199</v>
      </c>
      <c r="BC11">
        <v>300.50499796992898</v>
      </c>
      <c r="BD11">
        <v>285.41799222222198</v>
      </c>
      <c r="BE11">
        <v>285.41799222222102</v>
      </c>
      <c r="BF11">
        <v>294.41193555555498</v>
      </c>
      <c r="BG11">
        <v>290.58436084860898</v>
      </c>
      <c r="BH11">
        <v>0.261714184497713</v>
      </c>
      <c r="BI11">
        <v>0.26102244814668402</v>
      </c>
      <c r="BJ11">
        <v>341.31752111111098</v>
      </c>
      <c r="BK11">
        <v>340.39160632401502</v>
      </c>
      <c r="BL11">
        <v>446.55940666666601</v>
      </c>
      <c r="BM11">
        <v>443.707343268557</v>
      </c>
      <c r="BN11">
        <v>18.498270979578098</v>
      </c>
      <c r="BO11">
        <v>18.817528780068901</v>
      </c>
      <c r="BP11">
        <v>420.08745944444399</v>
      </c>
      <c r="BQ11">
        <v>421.17847982403998</v>
      </c>
      <c r="BR11">
        <v>565859.41358132998</v>
      </c>
      <c r="BS11">
        <v>554522.79992209503</v>
      </c>
      <c r="BT11">
        <v>1426357.43949617</v>
      </c>
      <c r="BU11">
        <v>1425012.9656241101</v>
      </c>
      <c r="BV11">
        <v>11302683.1766263</v>
      </c>
      <c r="BW11">
        <v>11198767.941537499</v>
      </c>
      <c r="BX11">
        <v>424.80990166666601</v>
      </c>
      <c r="BY11">
        <v>422.99077432081702</v>
      </c>
      <c r="BZ11">
        <v>0.54694621566970003</v>
      </c>
      <c r="CA11">
        <v>0.54695471663780304</v>
      </c>
      <c r="CB11">
        <v>488.81474055555498</v>
      </c>
      <c r="CC11">
        <v>488.510099410225</v>
      </c>
      <c r="CD11">
        <v>11108180.659960801</v>
      </c>
      <c r="CE11">
        <v>11198767.941537499</v>
      </c>
      <c r="CF11">
        <v>429.57300055555498</v>
      </c>
      <c r="CG11">
        <v>429.26719138143</v>
      </c>
      <c r="CH11">
        <v>444.00305111111101</v>
      </c>
      <c r="CI11">
        <v>443.707343268557</v>
      </c>
      <c r="CJ11">
        <v>423.34251499999999</v>
      </c>
      <c r="CK11">
        <v>422.99077432081702</v>
      </c>
      <c r="CL11">
        <v>439.76860166666597</v>
      </c>
      <c r="CM11">
        <v>440.705131455046</v>
      </c>
      <c r="CN11">
        <v>717919.341880986</v>
      </c>
      <c r="CO11">
        <v>718320.69604287599</v>
      </c>
      <c r="CP11">
        <v>1870787.96501845</v>
      </c>
      <c r="CQ11">
        <v>1892794.01744108</v>
      </c>
      <c r="CR11">
        <v>75070.863552990602</v>
      </c>
      <c r="CS11">
        <v>70627.308150091601</v>
      </c>
      <c r="CT11">
        <v>525.719342777777</v>
      </c>
      <c r="CU11">
        <v>524.23255775804296</v>
      </c>
      <c r="CV11">
        <v>202891.514165211</v>
      </c>
      <c r="CW11">
        <v>199995.16531857001</v>
      </c>
      <c r="CX11">
        <v>477507.71146200702</v>
      </c>
      <c r="CY11">
        <v>467653.08694162802</v>
      </c>
      <c r="CZ11">
        <v>475298.38990876998</v>
      </c>
      <c r="DA11">
        <v>467653.08694162802</v>
      </c>
      <c r="DB11">
        <v>604.612198888889</v>
      </c>
      <c r="DC11">
        <v>614.17571408091703</v>
      </c>
      <c r="DD11">
        <v>2056665.5126271199</v>
      </c>
      <c r="DE11">
        <v>2015001.4487803699</v>
      </c>
      <c r="DF11">
        <v>625.13845777777703</v>
      </c>
      <c r="DG11">
        <v>615.41543664363098</v>
      </c>
      <c r="DH11">
        <v>1905800.6181353</v>
      </c>
      <c r="DI11">
        <v>1892794.01744108</v>
      </c>
      <c r="DJ11">
        <v>807.22836888888901</v>
      </c>
      <c r="DK11">
        <v>816.90805737125299</v>
      </c>
      <c r="DL11">
        <v>808.07607944444396</v>
      </c>
      <c r="DM11">
        <v>806.60592864768</v>
      </c>
      <c r="DN11">
        <v>10442228.911736</v>
      </c>
      <c r="DO11">
        <f t="shared" si="2"/>
        <v>10.442228911736001</v>
      </c>
      <c r="DP11">
        <v>10442228.911736</v>
      </c>
      <c r="DQ11">
        <v>804.77004277777701</v>
      </c>
      <c r="DR11">
        <v>806.60592864768</v>
      </c>
      <c r="DS11">
        <v>6500383.7206349801</v>
      </c>
      <c r="DT11">
        <f t="shared" si="3"/>
        <v>6.5003837206349804</v>
      </c>
      <c r="DU11">
        <v>6500383.7206349801</v>
      </c>
      <c r="DV11">
        <v>158.17072872737</v>
      </c>
      <c r="DW11">
        <v>142.62191067613199</v>
      </c>
      <c r="DX11">
        <v>46.252203887162302</v>
      </c>
      <c r="DY11">
        <v>46.252203887162302</v>
      </c>
      <c r="DZ11">
        <v>10820969.244146399</v>
      </c>
      <c r="EA11">
        <v>10870517.4797542</v>
      </c>
      <c r="EB11">
        <v>588.24260388888797</v>
      </c>
      <c r="EC11">
        <v>590.337351521909</v>
      </c>
      <c r="ED11">
        <v>697.69908555555503</v>
      </c>
      <c r="EE11">
        <v>694.29169756253805</v>
      </c>
      <c r="EF11">
        <v>634.85830611111101</v>
      </c>
      <c r="EG11">
        <v>637.07028009414603</v>
      </c>
      <c r="EH11">
        <v>651.04957666666598</v>
      </c>
      <c r="EI11">
        <v>637.07028009414603</v>
      </c>
      <c r="EJ11">
        <v>78128.768056139204</v>
      </c>
      <c r="EK11">
        <v>79721.144022484601</v>
      </c>
      <c r="EL11">
        <v>78108.036449219202</v>
      </c>
      <c r="EM11">
        <v>79721.144022484601</v>
      </c>
      <c r="EN11">
        <v>421.37428388888799</v>
      </c>
      <c r="EO11">
        <v>422.07881898993497</v>
      </c>
      <c r="EP11">
        <v>429.512304444444</v>
      </c>
      <c r="EQ11">
        <v>422.07881898993497</v>
      </c>
      <c r="ER11">
        <v>77703.064030779205</v>
      </c>
      <c r="ES11">
        <v>78599.728427073802</v>
      </c>
      <c r="ET11">
        <v>77678.535374299201</v>
      </c>
      <c r="EU11">
        <v>78599.728427073802</v>
      </c>
      <c r="EV11">
        <v>332.08663222222202</v>
      </c>
      <c r="EW11">
        <v>332.08663222222202</v>
      </c>
      <c r="EX11">
        <v>331.61191388888801</v>
      </c>
      <c r="EY11">
        <v>332.08663222222202</v>
      </c>
      <c r="EZ11">
        <v>86605.852774019193</v>
      </c>
      <c r="FA11">
        <v>86605.852774019193</v>
      </c>
      <c r="FB11">
        <v>86425.495283899203</v>
      </c>
      <c r="FC11">
        <v>86605.852774019193</v>
      </c>
      <c r="FD11">
        <v>602.98439111111099</v>
      </c>
      <c r="FE11">
        <v>608.16255309446399</v>
      </c>
      <c r="FF11">
        <v>609.76607555555495</v>
      </c>
      <c r="FG11">
        <v>608.16255309446399</v>
      </c>
      <c r="FH11">
        <v>370.38958333333301</v>
      </c>
      <c r="FI11">
        <v>370.38958333333301</v>
      </c>
      <c r="FJ11">
        <v>372.19096833333299</v>
      </c>
      <c r="FK11">
        <v>370.38958333333301</v>
      </c>
      <c r="FL11">
        <v>79177.599044179195</v>
      </c>
      <c r="FM11">
        <v>79177.599044179195</v>
      </c>
      <c r="FN11">
        <v>79207.100021539198</v>
      </c>
      <c r="FO11">
        <v>79177.599044179195</v>
      </c>
      <c r="FP11">
        <v>599.67832055555505</v>
      </c>
      <c r="FQ11">
        <v>602.54749249046404</v>
      </c>
      <c r="FR11">
        <v>606.12091999999996</v>
      </c>
      <c r="FS11">
        <v>602.54749249046404</v>
      </c>
      <c r="FT11">
        <v>78840.3101103792</v>
      </c>
      <c r="FU11">
        <v>78228.077396949899</v>
      </c>
      <c r="FV11">
        <v>78781.076734459202</v>
      </c>
      <c r="FW11">
        <v>78228.077396949899</v>
      </c>
      <c r="FX11">
        <v>78425.344028699197</v>
      </c>
      <c r="FY11">
        <v>78228.077396949899</v>
      </c>
      <c r="FZ11">
        <v>544.869055</v>
      </c>
      <c r="GA11">
        <v>541.70525211575796</v>
      </c>
      <c r="GB11">
        <v>544.27508111111104</v>
      </c>
      <c r="GC11">
        <v>541.70525211575796</v>
      </c>
      <c r="GD11">
        <v>204409.31493245999</v>
      </c>
      <c r="GE11">
        <v>204409.31493245999</v>
      </c>
      <c r="GF11">
        <v>14483.9878958767</v>
      </c>
      <c r="GG11">
        <v>14483.9878958767</v>
      </c>
      <c r="GH11">
        <v>95.131434059526299</v>
      </c>
      <c r="GI11">
        <v>0</v>
      </c>
      <c r="GJ11">
        <v>2.5308234999999999</v>
      </c>
      <c r="GK11">
        <v>2.5308234999999999</v>
      </c>
      <c r="GL11">
        <v>204409.31493245999</v>
      </c>
      <c r="GM11">
        <v>14483.9878958767</v>
      </c>
      <c r="GN11">
        <v>14483.9878958767</v>
      </c>
      <c r="GO11">
        <v>95.131434059526299</v>
      </c>
      <c r="GP11">
        <v>0</v>
      </c>
      <c r="GQ11">
        <v>2.5308234999999999</v>
      </c>
      <c r="GR11">
        <v>2.5308234999999999</v>
      </c>
    </row>
    <row r="12" spans="1:200" x14ac:dyDescent="0.45">
      <c r="A12">
        <v>784</v>
      </c>
      <c r="B12" t="s">
        <v>187</v>
      </c>
      <c r="C12">
        <v>34.151132916472001</v>
      </c>
      <c r="D12">
        <v>44.753956537586397</v>
      </c>
      <c r="E12">
        <v>2.6132209999999998</v>
      </c>
      <c r="F12">
        <v>1.05306608783</v>
      </c>
      <c r="G12">
        <v>0.98</v>
      </c>
      <c r="H12">
        <v>0.17346300364634901</v>
      </c>
      <c r="I12">
        <v>24857900</v>
      </c>
      <c r="J12">
        <v>148365606.96334201</v>
      </c>
      <c r="K12">
        <f t="shared" si="0"/>
        <v>148.365606963342</v>
      </c>
      <c r="L12">
        <v>136655474.335942</v>
      </c>
      <c r="M12">
        <f t="shared" si="1"/>
        <v>136.65547433594199</v>
      </c>
      <c r="N12">
        <v>19.474986080965301</v>
      </c>
      <c r="O12">
        <v>0.17346300364634901</v>
      </c>
      <c r="P12">
        <v>3597.89443193734</v>
      </c>
      <c r="Q12">
        <v>605.86261298802299</v>
      </c>
      <c r="R12">
        <v>1555.6367564623799</v>
      </c>
      <c r="S12">
        <v>580.25168720520196</v>
      </c>
      <c r="T12">
        <v>85743.046142818901</v>
      </c>
      <c r="U12">
        <v>1271.4052735687701</v>
      </c>
      <c r="V12">
        <v>2.6132209999999998</v>
      </c>
      <c r="W12">
        <v>6601.2859129598801</v>
      </c>
      <c r="X12">
        <v>544.26115098356502</v>
      </c>
      <c r="Y12">
        <v>11182882.409438699</v>
      </c>
      <c r="Z12">
        <v>11026163.0112796</v>
      </c>
      <c r="AA12">
        <v>591.40391849360901</v>
      </c>
      <c r="AB12">
        <v>149395752</v>
      </c>
      <c r="AC12">
        <v>148365606.96334201</v>
      </c>
      <c r="AD12">
        <v>116.264398125097</v>
      </c>
      <c r="AE12">
        <v>118.924014082027</v>
      </c>
      <c r="AF12">
        <v>115.59772607736799</v>
      </c>
      <c r="AG12">
        <v>119.05898927437499</v>
      </c>
      <c r="AH12">
        <v>149401047</v>
      </c>
      <c r="AI12">
        <v>148365606.96334201</v>
      </c>
      <c r="AJ12">
        <v>3171.6408047137702</v>
      </c>
      <c r="AK12">
        <v>3756.06664598115</v>
      </c>
      <c r="AL12">
        <v>2939.1144287247598</v>
      </c>
      <c r="AM12">
        <v>3756.06664598115</v>
      </c>
      <c r="AN12">
        <v>300.98921111111099</v>
      </c>
      <c r="AO12">
        <v>301.027715906266</v>
      </c>
      <c r="AP12">
        <v>337.793266666666</v>
      </c>
      <c r="AQ12">
        <v>336.97272610221</v>
      </c>
      <c r="AR12">
        <v>354.69449444444399</v>
      </c>
      <c r="AS12">
        <v>354.79978231318597</v>
      </c>
      <c r="AT12">
        <v>391.70916333333298</v>
      </c>
      <c r="AU12">
        <v>390.90969844948802</v>
      </c>
      <c r="AV12">
        <v>423.69478944444398</v>
      </c>
      <c r="AW12">
        <v>422.47069555828</v>
      </c>
      <c r="AX12">
        <v>2010843.9654856899</v>
      </c>
      <c r="AY12">
        <v>2005424.80015157</v>
      </c>
      <c r="AZ12">
        <v>288.40969611111097</v>
      </c>
      <c r="BA12">
        <v>288.40969611111598</v>
      </c>
      <c r="BB12">
        <v>296.44571611111098</v>
      </c>
      <c r="BC12">
        <v>301.04162878224997</v>
      </c>
      <c r="BD12">
        <v>285.61569500000002</v>
      </c>
      <c r="BE12">
        <v>285.61569500000098</v>
      </c>
      <c r="BF12">
        <v>294.70322611111101</v>
      </c>
      <c r="BG12">
        <v>291.02003760007</v>
      </c>
      <c r="BH12">
        <v>0.261906720446208</v>
      </c>
      <c r="BI12">
        <v>0.261220649264647</v>
      </c>
      <c r="BJ12">
        <v>342.33007722222197</v>
      </c>
      <c r="BK12">
        <v>341.30635889497302</v>
      </c>
      <c r="BL12">
        <v>448.939845555555</v>
      </c>
      <c r="BM12">
        <v>445.39061670565002</v>
      </c>
      <c r="BN12">
        <v>19.4486482970241</v>
      </c>
      <c r="BO12">
        <v>19.474986080965301</v>
      </c>
      <c r="BP12">
        <v>421.65996222222202</v>
      </c>
      <c r="BQ12">
        <v>422.45821963799699</v>
      </c>
      <c r="BR12">
        <v>586822.40921881096</v>
      </c>
      <c r="BS12">
        <v>570721.94730717305</v>
      </c>
      <c r="BT12">
        <v>1438272.7554019</v>
      </c>
      <c r="BU12">
        <v>1435155.4875681801</v>
      </c>
      <c r="BV12">
        <v>11464080.5607116</v>
      </c>
      <c r="BW12">
        <v>11358760.978876701</v>
      </c>
      <c r="BX12">
        <v>426.24717833333301</v>
      </c>
      <c r="BY12">
        <v>424.307810810408</v>
      </c>
      <c r="BZ12">
        <v>0.52387474376117205</v>
      </c>
      <c r="CA12">
        <v>0.52388288613853795</v>
      </c>
      <c r="CB12">
        <v>491.27310111111098</v>
      </c>
      <c r="CC12">
        <v>490.17540289167403</v>
      </c>
      <c r="CD12">
        <v>11266121.405740499</v>
      </c>
      <c r="CE12">
        <v>11358760.978876701</v>
      </c>
      <c r="CF12">
        <v>431.68302</v>
      </c>
      <c r="CG12">
        <v>430.863864758977</v>
      </c>
      <c r="CH12">
        <v>446.39885055555499</v>
      </c>
      <c r="CI12">
        <v>445.39061670565002</v>
      </c>
      <c r="CJ12">
        <v>424.89904722222201</v>
      </c>
      <c r="CK12">
        <v>424.307810810408</v>
      </c>
      <c r="CL12">
        <v>441.70104222222199</v>
      </c>
      <c r="CM12">
        <v>441.95597991254499</v>
      </c>
      <c r="CN12">
        <v>750021.03855781397</v>
      </c>
      <c r="CO12">
        <v>743373.71466369403</v>
      </c>
      <c r="CP12">
        <v>1943512.3512945899</v>
      </c>
      <c r="CQ12">
        <v>1958809.38359377</v>
      </c>
      <c r="CR12">
        <v>77728.078629148105</v>
      </c>
      <c r="CS12">
        <v>73090.591299206004</v>
      </c>
      <c r="CT12">
        <v>531.41895833333297</v>
      </c>
      <c r="CU12">
        <v>527.01050069239898</v>
      </c>
      <c r="CV12">
        <v>210346.108260712</v>
      </c>
      <c r="CW12">
        <v>206970.43782345799</v>
      </c>
      <c r="CX12">
        <v>495156.72821701202</v>
      </c>
      <c r="CY12">
        <v>483963.51981621102</v>
      </c>
      <c r="CZ12">
        <v>491369.32771975797</v>
      </c>
      <c r="DA12">
        <v>483963.51981621102</v>
      </c>
      <c r="DB12">
        <v>610.16934833333301</v>
      </c>
      <c r="DC12">
        <v>617.36053482455804</v>
      </c>
      <c r="DD12">
        <v>2133177.0925577902</v>
      </c>
      <c r="DE12">
        <v>2084755.9949510901</v>
      </c>
      <c r="DF12">
        <v>627.12210000000005</v>
      </c>
      <c r="DG12">
        <v>618.09664332992304</v>
      </c>
      <c r="DH12">
        <v>1982312.1980659701</v>
      </c>
      <c r="DI12">
        <v>1958809.38359377</v>
      </c>
      <c r="DJ12">
        <v>815.49354666666602</v>
      </c>
      <c r="DK12">
        <v>820.92681691641997</v>
      </c>
      <c r="DL12">
        <v>808.16085055555504</v>
      </c>
      <c r="DM12">
        <v>809.50743227646899</v>
      </c>
      <c r="DN12">
        <v>10574920.3047796</v>
      </c>
      <c r="DO12">
        <f t="shared" si="2"/>
        <v>10.574920304779601</v>
      </c>
      <c r="DP12">
        <v>10574920.3047796</v>
      </c>
      <c r="DQ12">
        <v>805.61771944444399</v>
      </c>
      <c r="DR12">
        <v>809.50743227646899</v>
      </c>
      <c r="DS12">
        <v>6731968.8445410701</v>
      </c>
      <c r="DT12">
        <f t="shared" si="3"/>
        <v>6.7319688445410701</v>
      </c>
      <c r="DU12">
        <v>6731968.8445410701</v>
      </c>
      <c r="DV12">
        <v>154.486290514302</v>
      </c>
      <c r="DW12">
        <v>148.261421660548</v>
      </c>
      <c r="DX12">
        <v>44.753956537586397</v>
      </c>
      <c r="DY12">
        <v>44.753956537586397</v>
      </c>
      <c r="DZ12">
        <v>10978909.9899261</v>
      </c>
      <c r="EA12">
        <v>11026163.0112796</v>
      </c>
      <c r="EB12">
        <v>589.205263888888</v>
      </c>
      <c r="EC12">
        <v>591.40391849360901</v>
      </c>
      <c r="ED12">
        <v>696.68183333333297</v>
      </c>
      <c r="EE12">
        <v>696.63216532070999</v>
      </c>
      <c r="EF12">
        <v>634.77353500000004</v>
      </c>
      <c r="EG12">
        <v>642.86777192871602</v>
      </c>
      <c r="EH12">
        <v>652.06682944444401</v>
      </c>
      <c r="EI12">
        <v>642.86777192871602</v>
      </c>
      <c r="EJ12">
        <v>78245.555635008204</v>
      </c>
      <c r="EK12">
        <v>79708.4946922667</v>
      </c>
      <c r="EL12">
        <v>78207.281803448204</v>
      </c>
      <c r="EM12">
        <v>79708.4946922667</v>
      </c>
      <c r="EN12">
        <v>421.98463555555497</v>
      </c>
      <c r="EO12">
        <v>425.64139953280602</v>
      </c>
      <c r="EP12">
        <v>431.13992555555501</v>
      </c>
      <c r="EQ12">
        <v>425.64139953280602</v>
      </c>
      <c r="ER12">
        <v>77763.0484051682</v>
      </c>
      <c r="ES12">
        <v>78587.079096855799</v>
      </c>
      <c r="ET12">
        <v>77781.122152048207</v>
      </c>
      <c r="EU12">
        <v>78587.079096855799</v>
      </c>
      <c r="EV12">
        <v>334.638240555555</v>
      </c>
      <c r="EW12">
        <v>334.638240555555</v>
      </c>
      <c r="EX12">
        <v>333.98549500000001</v>
      </c>
      <c r="EY12">
        <v>334.638240555555</v>
      </c>
      <c r="EZ12">
        <v>86692.567790048197</v>
      </c>
      <c r="FA12">
        <v>86692.567790048197</v>
      </c>
      <c r="FB12">
        <v>86601.439844808207</v>
      </c>
      <c r="FC12">
        <v>86692.567790048197</v>
      </c>
      <c r="FD12">
        <v>602.13668055555502</v>
      </c>
      <c r="FE12">
        <v>616.00349590335099</v>
      </c>
      <c r="FF12">
        <v>609.25744888888801</v>
      </c>
      <c r="FG12">
        <v>616.00349590335099</v>
      </c>
      <c r="FH12">
        <v>371.98751777777699</v>
      </c>
      <c r="FI12">
        <v>371.98751777777699</v>
      </c>
      <c r="FJ12">
        <v>373.65326888888802</v>
      </c>
      <c r="FK12">
        <v>371.98751777777699</v>
      </c>
      <c r="FL12">
        <v>79336.210903728206</v>
      </c>
      <c r="FM12">
        <v>79336.210903728206</v>
      </c>
      <c r="FN12">
        <v>79353.048413488199</v>
      </c>
      <c r="FO12">
        <v>79336.210903728206</v>
      </c>
      <c r="FP12">
        <v>598.66106777777702</v>
      </c>
      <c r="FQ12">
        <v>605.86261298802299</v>
      </c>
      <c r="FR12">
        <v>606.62954666666599</v>
      </c>
      <c r="FS12">
        <v>605.86261298802299</v>
      </c>
      <c r="FT12">
        <v>78971.830012608203</v>
      </c>
      <c r="FU12">
        <v>78386.689256498896</v>
      </c>
      <c r="FV12">
        <v>78969.171903728202</v>
      </c>
      <c r="FW12">
        <v>78386.689256498896</v>
      </c>
      <c r="FX12">
        <v>78579.949564248207</v>
      </c>
      <c r="FY12">
        <v>78386.689256498896</v>
      </c>
      <c r="FZ12">
        <v>543.57822944444399</v>
      </c>
      <c r="GA12">
        <v>544.26115098356502</v>
      </c>
      <c r="GB12">
        <v>542.09290499999997</v>
      </c>
      <c r="GC12">
        <v>544.26115098356502</v>
      </c>
      <c r="GD12">
        <v>205741.23636267701</v>
      </c>
      <c r="GE12">
        <v>205741.23636267701</v>
      </c>
      <c r="GF12">
        <v>14494.6433685744</v>
      </c>
      <c r="GG12">
        <v>14494.6433685744</v>
      </c>
      <c r="GH12">
        <v>105.80652188223399</v>
      </c>
      <c r="GI12">
        <v>0</v>
      </c>
      <c r="GJ12">
        <v>2.6132209999999998</v>
      </c>
      <c r="GK12">
        <v>2.6132209999999998</v>
      </c>
      <c r="GL12">
        <v>205741.23636267701</v>
      </c>
      <c r="GM12">
        <v>14494.6433685744</v>
      </c>
      <c r="GN12">
        <v>14494.6433685744</v>
      </c>
      <c r="GO12">
        <v>105.80652188223399</v>
      </c>
      <c r="GP12">
        <v>0</v>
      </c>
      <c r="GQ12">
        <v>2.6132209999999998</v>
      </c>
      <c r="GR12">
        <v>2.6132209999999998</v>
      </c>
    </row>
    <row r="13" spans="1:200" x14ac:dyDescent="0.45">
      <c r="A13">
        <v>676</v>
      </c>
      <c r="B13" t="s">
        <v>187</v>
      </c>
      <c r="C13">
        <v>33.962202205517897</v>
      </c>
      <c r="D13">
        <v>50.633075729331601</v>
      </c>
      <c r="E13">
        <v>3.0374150000000002</v>
      </c>
      <c r="F13">
        <v>1.0268708442036301</v>
      </c>
      <c r="G13">
        <v>0.98</v>
      </c>
      <c r="H13">
        <v>0.17346300364634901</v>
      </c>
      <c r="I13">
        <v>24857900</v>
      </c>
      <c r="J13">
        <v>151876038.482151</v>
      </c>
      <c r="K13">
        <f t="shared" si="0"/>
        <v>151.87603848215099</v>
      </c>
      <c r="L13">
        <v>139981682.08653501</v>
      </c>
      <c r="M13">
        <f t="shared" si="1"/>
        <v>139.98168208653502</v>
      </c>
      <c r="N13">
        <v>20.059984905739899</v>
      </c>
      <c r="O13">
        <v>0.17346300364634901</v>
      </c>
      <c r="P13">
        <v>3673.6681206406502</v>
      </c>
      <c r="Q13">
        <v>609.06580363438695</v>
      </c>
      <c r="R13">
        <v>1759.99352439688</v>
      </c>
      <c r="S13">
        <v>577.87072023361895</v>
      </c>
      <c r="T13">
        <v>86565.697711314904</v>
      </c>
      <c r="U13">
        <v>1259.31151234043</v>
      </c>
      <c r="V13">
        <v>3.0374150000000002</v>
      </c>
      <c r="W13">
        <v>6831.1702146829402</v>
      </c>
      <c r="X13">
        <v>545.882413011126</v>
      </c>
      <c r="Y13">
        <v>11265951.3767101</v>
      </c>
      <c r="Z13">
        <v>11109435.9666638</v>
      </c>
      <c r="AA13">
        <v>591.96975574450198</v>
      </c>
      <c r="AB13">
        <v>151867661</v>
      </c>
      <c r="AC13">
        <v>151876038.482151</v>
      </c>
      <c r="AD13">
        <v>120.886814708177</v>
      </c>
      <c r="AE13">
        <v>123.065444145173</v>
      </c>
      <c r="AF13">
        <v>118.984734197588</v>
      </c>
      <c r="AG13">
        <v>122.986925545609</v>
      </c>
      <c r="AH13">
        <v>151928543</v>
      </c>
      <c r="AI13">
        <v>151876038.482151</v>
      </c>
      <c r="AJ13">
        <v>3311.15663030718</v>
      </c>
      <c r="AK13">
        <v>3775.45976432414</v>
      </c>
      <c r="AL13">
        <v>3109.63264232049</v>
      </c>
      <c r="AM13">
        <v>3775.45976432414</v>
      </c>
      <c r="AN13">
        <v>301.14324888888802</v>
      </c>
      <c r="AO13">
        <v>301.11602635843099</v>
      </c>
      <c r="AP13">
        <v>338.26404222222197</v>
      </c>
      <c r="AQ13">
        <v>337.29945574201298</v>
      </c>
      <c r="AR13">
        <v>355.11451833333302</v>
      </c>
      <c r="AS13">
        <v>355.27092194609497</v>
      </c>
      <c r="AT13">
        <v>392.21071111111098</v>
      </c>
      <c r="AU13">
        <v>391.57013210965602</v>
      </c>
      <c r="AV13">
        <v>423.749890555555</v>
      </c>
      <c r="AW13">
        <v>423.33670386684503</v>
      </c>
      <c r="AX13">
        <v>1997849.71700165</v>
      </c>
      <c r="AY13">
        <v>1997921.5635000099</v>
      </c>
      <c r="AZ13">
        <v>288.25095388888798</v>
      </c>
      <c r="BA13">
        <v>288.25095388888599</v>
      </c>
      <c r="BB13">
        <v>296.864879444444</v>
      </c>
      <c r="BC13">
        <v>301.13060755856901</v>
      </c>
      <c r="BD13">
        <v>284.593102222222</v>
      </c>
      <c r="BE13">
        <v>284.59310222222399</v>
      </c>
      <c r="BF13">
        <v>295.409398333333</v>
      </c>
      <c r="BG13">
        <v>290.26141118826501</v>
      </c>
      <c r="BH13">
        <v>0.26339885904735</v>
      </c>
      <c r="BI13">
        <v>0.262678167238865</v>
      </c>
      <c r="BJ13">
        <v>342.961876111111</v>
      </c>
      <c r="BK13">
        <v>341.957886066105</v>
      </c>
      <c r="BL13">
        <v>449.76682111111103</v>
      </c>
      <c r="BM13">
        <v>446.538851005391</v>
      </c>
      <c r="BN13">
        <v>19.288202091933101</v>
      </c>
      <c r="BO13">
        <v>20.059984905739899</v>
      </c>
      <c r="BP13">
        <v>421.92699111111102</v>
      </c>
      <c r="BQ13">
        <v>423.32430547955198</v>
      </c>
      <c r="BR13">
        <v>593817.23423641396</v>
      </c>
      <c r="BS13">
        <v>581914.18845319306</v>
      </c>
      <c r="BT13">
        <v>1430749.2003554399</v>
      </c>
      <c r="BU13">
        <v>1440171.97500791</v>
      </c>
      <c r="BV13">
        <v>11559835.285059299</v>
      </c>
      <c r="BW13">
        <v>11447048.726914199</v>
      </c>
      <c r="BX13">
        <v>426.45900388888799</v>
      </c>
      <c r="BY13">
        <v>425.19592871532899</v>
      </c>
      <c r="BZ13">
        <v>0.32392744712875499</v>
      </c>
      <c r="CA13">
        <v>0.323932481804592</v>
      </c>
      <c r="CB13">
        <v>491.78171055555498</v>
      </c>
      <c r="CC13">
        <v>491.16558103990502</v>
      </c>
      <c r="CD13">
        <v>11358543.2182022</v>
      </c>
      <c r="CE13">
        <v>11447048.726914199</v>
      </c>
      <c r="CF13">
        <v>432.05011277777697</v>
      </c>
      <c r="CG13">
        <v>432.01753935026102</v>
      </c>
      <c r="CH13">
        <v>446.58322777777698</v>
      </c>
      <c r="CI13">
        <v>446.538851005391</v>
      </c>
      <c r="CJ13">
        <v>425.17379</v>
      </c>
      <c r="CK13">
        <v>425.19592871532899</v>
      </c>
      <c r="CL13">
        <v>441.88514833333301</v>
      </c>
      <c r="CM13">
        <v>442.64308232471399</v>
      </c>
      <c r="CN13">
        <v>755952.02320935298</v>
      </c>
      <c r="CO13">
        <v>760722.036872186</v>
      </c>
      <c r="CP13">
        <v>1970706.6640168999</v>
      </c>
      <c r="CQ13">
        <v>2004522.6710846699</v>
      </c>
      <c r="CR13">
        <v>82366.289393460698</v>
      </c>
      <c r="CS13">
        <v>74796.327059370102</v>
      </c>
      <c r="CT13">
        <v>528.15413666666598</v>
      </c>
      <c r="CU13">
        <v>521.80694618631003</v>
      </c>
      <c r="CV13">
        <v>209219.05397686601</v>
      </c>
      <c r="CW13">
        <v>211800.565351734</v>
      </c>
      <c r="CX13">
        <v>504571.28209616698</v>
      </c>
      <c r="CY13">
        <v>495257.91308477899</v>
      </c>
      <c r="CZ13">
        <v>497627.70992136298</v>
      </c>
      <c r="DA13">
        <v>495257.91308477899</v>
      </c>
      <c r="DB13">
        <v>607.32744944444403</v>
      </c>
      <c r="DC13">
        <v>611.46557299691096</v>
      </c>
      <c r="DD13">
        <v>2161213.04830288</v>
      </c>
      <c r="DE13">
        <v>2133724.21726829</v>
      </c>
      <c r="DF13">
        <v>624.83328166666604</v>
      </c>
      <c r="DG13">
        <v>617.02886857653596</v>
      </c>
      <c r="DH13">
        <v>2002773.34592179</v>
      </c>
      <c r="DI13">
        <v>2004522.6710846699</v>
      </c>
      <c r="DJ13">
        <v>810.91591000000005</v>
      </c>
      <c r="DK13">
        <v>813.664439428592</v>
      </c>
      <c r="DL13">
        <v>807.39791111111094</v>
      </c>
      <c r="DM13">
        <v>808.45450840411195</v>
      </c>
      <c r="DN13">
        <v>10632624.249472501</v>
      </c>
      <c r="DO13">
        <f t="shared" si="2"/>
        <v>10.632624249472501</v>
      </c>
      <c r="DP13">
        <v>10632624.249472501</v>
      </c>
      <c r="DQ13">
        <v>804.68523777777705</v>
      </c>
      <c r="DR13">
        <v>808.45450840411195</v>
      </c>
      <c r="DS13">
        <v>6916970.7827696102</v>
      </c>
      <c r="DT13">
        <f t="shared" si="3"/>
        <v>6.9169707827696101</v>
      </c>
      <c r="DU13">
        <v>6916970.7827696102</v>
      </c>
      <c r="DV13">
        <v>165.56647520951699</v>
      </c>
      <c r="DW13">
        <v>156.32046652522999</v>
      </c>
      <c r="DX13">
        <v>50.633075729331601</v>
      </c>
      <c r="DY13">
        <v>50.633075729331601</v>
      </c>
      <c r="DZ13">
        <v>11068174.7895499</v>
      </c>
      <c r="EA13">
        <v>11109435.9666638</v>
      </c>
      <c r="EB13">
        <v>589.84704888888803</v>
      </c>
      <c r="EC13">
        <v>591.96975574450198</v>
      </c>
      <c r="ED13">
        <v>697.69908555555503</v>
      </c>
      <c r="EE13">
        <v>695.43695226486398</v>
      </c>
      <c r="EF13">
        <v>639.69025611111101</v>
      </c>
      <c r="EG13">
        <v>646.46176828657894</v>
      </c>
      <c r="EH13">
        <v>651.55820333333304</v>
      </c>
      <c r="EI13">
        <v>646.46176828657894</v>
      </c>
      <c r="EJ13">
        <v>79099.949731584202</v>
      </c>
      <c r="EK13">
        <v>79692.333096924398</v>
      </c>
      <c r="EL13">
        <v>79078.762498624201</v>
      </c>
      <c r="EM13">
        <v>79692.333096924398</v>
      </c>
      <c r="EN13">
        <v>432.564062777777</v>
      </c>
      <c r="EO13">
        <v>428.43467172188002</v>
      </c>
      <c r="EP13">
        <v>436.83654055555502</v>
      </c>
      <c r="EQ13">
        <v>428.43467172188002</v>
      </c>
      <c r="ER13">
        <v>78615.278340264194</v>
      </c>
      <c r="ES13">
        <v>78570.917501513497</v>
      </c>
      <c r="ET13">
        <v>78607.532448744198</v>
      </c>
      <c r="EU13">
        <v>78570.917501513497</v>
      </c>
      <c r="EV13">
        <v>331.37455499999999</v>
      </c>
      <c r="EW13">
        <v>331.37455499999999</v>
      </c>
      <c r="EX13">
        <v>329.53501499999999</v>
      </c>
      <c r="EY13">
        <v>331.37455499999999</v>
      </c>
      <c r="EZ13">
        <v>87515.2193585442</v>
      </c>
      <c r="FA13">
        <v>87515.2193585442</v>
      </c>
      <c r="FB13">
        <v>87471.553910704199</v>
      </c>
      <c r="FC13">
        <v>87515.2193585442</v>
      </c>
      <c r="FD13">
        <v>610.10515944444398</v>
      </c>
      <c r="FE13">
        <v>613.75453062215001</v>
      </c>
      <c r="FF13">
        <v>610.61378555555495</v>
      </c>
      <c r="FG13">
        <v>613.75453062215001</v>
      </c>
      <c r="FH13">
        <v>375.67505</v>
      </c>
      <c r="FI13">
        <v>375.67505</v>
      </c>
      <c r="FJ13">
        <v>375.42498388888799</v>
      </c>
      <c r="FK13">
        <v>375.67505</v>
      </c>
      <c r="FL13">
        <v>80391.683646064193</v>
      </c>
      <c r="FM13">
        <v>80391.683646064193</v>
      </c>
      <c r="FN13">
        <v>80321.124815224204</v>
      </c>
      <c r="FO13">
        <v>80391.683646064193</v>
      </c>
      <c r="FP13">
        <v>606.12091999999996</v>
      </c>
      <c r="FQ13">
        <v>609.06580363438695</v>
      </c>
      <c r="FR13">
        <v>608.66405166666596</v>
      </c>
      <c r="FS13">
        <v>609.06580363438695</v>
      </c>
      <c r="FT13">
        <v>79968.763642624195</v>
      </c>
      <c r="FU13">
        <v>79442.161998834898</v>
      </c>
      <c r="FV13">
        <v>79963.447673704199</v>
      </c>
      <c r="FW13">
        <v>79442.161998834898</v>
      </c>
      <c r="FX13">
        <v>79415.548526784201</v>
      </c>
      <c r="FY13">
        <v>79442.161998834898</v>
      </c>
      <c r="FZ13">
        <v>548.146066666666</v>
      </c>
      <c r="GA13">
        <v>545.882413011126</v>
      </c>
      <c r="GB13">
        <v>545.32600500000001</v>
      </c>
      <c r="GC13">
        <v>545.882413011126</v>
      </c>
      <c r="GD13">
        <v>207099.80907053399</v>
      </c>
      <c r="GE13">
        <v>207099.80907053399</v>
      </c>
      <c r="GF13">
        <v>14577.2224518572</v>
      </c>
      <c r="GG13">
        <v>14577.2224518572</v>
      </c>
      <c r="GH13">
        <v>90.170339239235602</v>
      </c>
      <c r="GI13">
        <v>0</v>
      </c>
      <c r="GJ13">
        <v>3.0374150000000002</v>
      </c>
      <c r="GK13">
        <v>3.0374150000000002</v>
      </c>
      <c r="GL13">
        <v>207099.80907053399</v>
      </c>
      <c r="GM13">
        <v>14577.2224518572</v>
      </c>
      <c r="GN13">
        <v>14577.2224518572</v>
      </c>
      <c r="GO13">
        <v>90.170339239235602</v>
      </c>
      <c r="GP13">
        <v>0</v>
      </c>
      <c r="GQ13">
        <v>3.0374150000000002</v>
      </c>
      <c r="GR13">
        <v>3.0374150000000002</v>
      </c>
    </row>
    <row r="14" spans="1:200" x14ac:dyDescent="0.45">
      <c r="A14">
        <v>544</v>
      </c>
      <c r="B14" t="s">
        <v>187</v>
      </c>
      <c r="C14">
        <v>34.129937558566397</v>
      </c>
      <c r="D14">
        <v>51.692691445248897</v>
      </c>
      <c r="E14">
        <v>2.9260259999999998</v>
      </c>
      <c r="F14">
        <v>1.03760079516634</v>
      </c>
      <c r="G14">
        <v>0.98</v>
      </c>
      <c r="H14">
        <v>0.17346300364634901</v>
      </c>
      <c r="I14">
        <v>24857900</v>
      </c>
      <c r="J14">
        <v>159129883.07755601</v>
      </c>
      <c r="K14">
        <f t="shared" si="0"/>
        <v>159.129883077556</v>
      </c>
      <c r="L14">
        <v>147143235.846499</v>
      </c>
      <c r="M14">
        <f t="shared" si="1"/>
        <v>147.14323584649901</v>
      </c>
      <c r="N14">
        <v>20.982635970290598</v>
      </c>
      <c r="O14">
        <v>0.17346300364634901</v>
      </c>
      <c r="P14">
        <v>3851.4105511723501</v>
      </c>
      <c r="Q14">
        <v>615.389497404591</v>
      </c>
      <c r="R14">
        <v>1796.8255116206601</v>
      </c>
      <c r="S14">
        <v>583.34000370385695</v>
      </c>
      <c r="T14">
        <v>86357.051000322899</v>
      </c>
      <c r="U14">
        <v>1281.9163133767599</v>
      </c>
      <c r="V14">
        <v>2.9260259999999998</v>
      </c>
      <c r="W14">
        <v>7094.05814733227</v>
      </c>
      <c r="X14">
        <v>549.21505478164602</v>
      </c>
      <c r="Y14">
        <v>11427087.4491775</v>
      </c>
      <c r="Z14">
        <v>11271281.030275101</v>
      </c>
      <c r="AA14">
        <v>593.06012354612199</v>
      </c>
      <c r="AB14">
        <v>158642563</v>
      </c>
      <c r="AC14">
        <v>159129883.07755601</v>
      </c>
      <c r="AD14">
        <v>124.547466789358</v>
      </c>
      <c r="AE14">
        <v>127.80144386047201</v>
      </c>
      <c r="AF14">
        <v>124.339052057158</v>
      </c>
      <c r="AG14">
        <v>128.36112277390899</v>
      </c>
      <c r="AH14">
        <v>158482590</v>
      </c>
      <c r="AI14">
        <v>159129883.07755601</v>
      </c>
      <c r="AJ14">
        <v>3822.7078847057301</v>
      </c>
      <c r="AK14">
        <v>4039.9022682838399</v>
      </c>
      <c r="AL14">
        <v>3311.1532439185398</v>
      </c>
      <c r="AM14">
        <v>4039.9022682838399</v>
      </c>
      <c r="AN14">
        <v>301.59131055555503</v>
      </c>
      <c r="AO14">
        <v>302.282427844084</v>
      </c>
      <c r="AP14">
        <v>338.51433722222203</v>
      </c>
      <c r="AQ14">
        <v>338.27317749697801</v>
      </c>
      <c r="AR14">
        <v>355.63440222222198</v>
      </c>
      <c r="AS14">
        <v>356.316563072186</v>
      </c>
      <c r="AT14">
        <v>393.34515166666603</v>
      </c>
      <c r="AU14">
        <v>392.90557282773199</v>
      </c>
      <c r="AV14">
        <v>425.40382499999998</v>
      </c>
      <c r="AW14">
        <v>425.04053195739601</v>
      </c>
      <c r="AX14">
        <v>1998449.3302211801</v>
      </c>
      <c r="AY14">
        <v>1987047.24907603</v>
      </c>
      <c r="AZ14">
        <v>288.97165833333298</v>
      </c>
      <c r="BA14">
        <v>288.97165833333401</v>
      </c>
      <c r="BB14">
        <v>297.74333222222202</v>
      </c>
      <c r="BC14">
        <v>302.29682316739201</v>
      </c>
      <c r="BD14">
        <v>286.68749166666601</v>
      </c>
      <c r="BE14">
        <v>286.68749166666902</v>
      </c>
      <c r="BF14">
        <v>295.95542166666598</v>
      </c>
      <c r="BG14">
        <v>292.62505819284399</v>
      </c>
      <c r="BH14">
        <v>0.26397649787012201</v>
      </c>
      <c r="BI14">
        <v>0.26332097259827902</v>
      </c>
      <c r="BJ14">
        <v>343.53169000000003</v>
      </c>
      <c r="BK14">
        <v>343.28175096191399</v>
      </c>
      <c r="BL14">
        <v>451.54602999999997</v>
      </c>
      <c r="BM14">
        <v>448.84377261238302</v>
      </c>
      <c r="BN14">
        <v>20.774978090471699</v>
      </c>
      <c r="BO14">
        <v>20.982635970290598</v>
      </c>
      <c r="BP14">
        <v>423.55883388888799</v>
      </c>
      <c r="BQ14">
        <v>425.02828098014902</v>
      </c>
      <c r="BR14">
        <v>600834.39101781498</v>
      </c>
      <c r="BS14">
        <v>604592.68056054297</v>
      </c>
      <c r="BT14">
        <v>1442184.9933485501</v>
      </c>
      <c r="BU14">
        <v>1454037.47216244</v>
      </c>
      <c r="BV14">
        <v>11730239.339422399</v>
      </c>
      <c r="BW14">
        <v>11614319.6877975</v>
      </c>
      <c r="BX14">
        <v>428.02374222222198</v>
      </c>
      <c r="BY14">
        <v>426.94253379510099</v>
      </c>
      <c r="BZ14">
        <v>0.97760256148276903</v>
      </c>
      <c r="CA14">
        <v>0.97761775597165201</v>
      </c>
      <c r="CB14">
        <v>493.90098666666597</v>
      </c>
      <c r="CC14">
        <v>493.266690623523</v>
      </c>
      <c r="CD14">
        <v>11525472.9561019</v>
      </c>
      <c r="CE14">
        <v>11614319.6877975</v>
      </c>
      <c r="CF14">
        <v>433.79437888888799</v>
      </c>
      <c r="CG14">
        <v>434.09779558630601</v>
      </c>
      <c r="CH14">
        <v>448.51966944444399</v>
      </c>
      <c r="CI14">
        <v>448.84377261238302</v>
      </c>
      <c r="CJ14">
        <v>426.63954944444401</v>
      </c>
      <c r="CK14">
        <v>426.94253379510099</v>
      </c>
      <c r="CL14">
        <v>443.54252388888801</v>
      </c>
      <c r="CM14">
        <v>444.35331488748102</v>
      </c>
      <c r="CN14">
        <v>786911.83142992295</v>
      </c>
      <c r="CO14">
        <v>795799.35488469095</v>
      </c>
      <c r="CP14">
        <v>2048211.60666695</v>
      </c>
      <c r="CQ14">
        <v>2096952.3310509</v>
      </c>
      <c r="CR14">
        <v>86058.952787513204</v>
      </c>
      <c r="CS14">
        <v>78245.227476684493</v>
      </c>
      <c r="CT14">
        <v>529.84577722222195</v>
      </c>
      <c r="CU14">
        <v>525.62623620170098</v>
      </c>
      <c r="CV14">
        <v>216867.44647272801</v>
      </c>
      <c r="CW14">
        <v>221566.80771881199</v>
      </c>
      <c r="CX14">
        <v>523792.29718162102</v>
      </c>
      <c r="CY14">
        <v>518094.53207758802</v>
      </c>
      <c r="CZ14">
        <v>520636.12550407101</v>
      </c>
      <c r="DA14">
        <v>518094.53207758802</v>
      </c>
      <c r="DB14">
        <v>609.51630611111102</v>
      </c>
      <c r="DC14">
        <v>615.84563028365505</v>
      </c>
      <c r="DD14">
        <v>2246713.62035358</v>
      </c>
      <c r="DE14">
        <v>2230628.4003426302</v>
      </c>
      <c r="DF14">
        <v>628.80056722222196</v>
      </c>
      <c r="DG14">
        <v>617.81420199930903</v>
      </c>
      <c r="DH14">
        <v>2085117.7462949499</v>
      </c>
      <c r="DI14">
        <v>2096952.3310509</v>
      </c>
      <c r="DJ14">
        <v>815.36639000000002</v>
      </c>
      <c r="DK14">
        <v>819.19450756895503</v>
      </c>
      <c r="DL14">
        <v>811.89081055555505</v>
      </c>
      <c r="DM14">
        <v>808.73304272839198</v>
      </c>
      <c r="DN14">
        <v>10764836.1333929</v>
      </c>
      <c r="DO14">
        <f t="shared" si="2"/>
        <v>10.764836133392901</v>
      </c>
      <c r="DP14">
        <v>10764836.1333929</v>
      </c>
      <c r="DQ14">
        <v>808.66947722222199</v>
      </c>
      <c r="DR14">
        <v>808.73304272839198</v>
      </c>
      <c r="DS14">
        <v>7226980.6274385201</v>
      </c>
      <c r="DT14">
        <f t="shared" si="3"/>
        <v>7.22698062743852</v>
      </c>
      <c r="DU14">
        <v>7226980.6274385201</v>
      </c>
      <c r="DV14">
        <v>168.79861618479899</v>
      </c>
      <c r="DW14">
        <v>162.49353645087101</v>
      </c>
      <c r="DX14">
        <v>51.692691445248897</v>
      </c>
      <c r="DY14">
        <v>51.692691445248897</v>
      </c>
      <c r="DZ14">
        <v>11225636.026206501</v>
      </c>
      <c r="EA14">
        <v>11271281.030275101</v>
      </c>
      <c r="EB14">
        <v>590.76959499999998</v>
      </c>
      <c r="EC14">
        <v>593.06012354612199</v>
      </c>
      <c r="ED14">
        <v>704.81985388888802</v>
      </c>
      <c r="EE14">
        <v>699.18845296983898</v>
      </c>
      <c r="EF14">
        <v>645.96331388888802</v>
      </c>
      <c r="EG14">
        <v>654.159080106793</v>
      </c>
      <c r="EH14">
        <v>660.12007944444395</v>
      </c>
      <c r="EI14">
        <v>654.159080106793</v>
      </c>
      <c r="EJ14">
        <v>78744.967184112204</v>
      </c>
      <c r="EK14">
        <v>79675.950185177702</v>
      </c>
      <c r="EL14">
        <v>78719.223441912196</v>
      </c>
      <c r="EM14">
        <v>79675.950185177702</v>
      </c>
      <c r="EN14">
        <v>433.64913222222202</v>
      </c>
      <c r="EO14">
        <v>430.71931377468798</v>
      </c>
      <c r="EP14">
        <v>439.00667944444399</v>
      </c>
      <c r="EQ14">
        <v>430.71931377468798</v>
      </c>
      <c r="ER14">
        <v>78215.1114255922</v>
      </c>
      <c r="ES14">
        <v>78554.534589766801</v>
      </c>
      <c r="ET14">
        <v>78199.619642552207</v>
      </c>
      <c r="EU14">
        <v>78554.534589766801</v>
      </c>
      <c r="EV14">
        <v>330.18776055555497</v>
      </c>
      <c r="EW14">
        <v>330.18776055555497</v>
      </c>
      <c r="EX14">
        <v>329.35700388888802</v>
      </c>
      <c r="EY14">
        <v>330.18776055555497</v>
      </c>
      <c r="EZ14">
        <v>87306.572647552195</v>
      </c>
      <c r="FA14">
        <v>87306.572647552195</v>
      </c>
      <c r="FB14">
        <v>87160.388354632203</v>
      </c>
      <c r="FC14">
        <v>87306.572647552195</v>
      </c>
      <c r="FD14">
        <v>615.78481999999997</v>
      </c>
      <c r="FE14">
        <v>620.15861382055004</v>
      </c>
      <c r="FF14">
        <v>618.49749333333295</v>
      </c>
      <c r="FG14">
        <v>620.15861382055004</v>
      </c>
      <c r="FH14">
        <v>375.77253666666599</v>
      </c>
      <c r="FI14">
        <v>375.77253666666599</v>
      </c>
      <c r="FJ14">
        <v>375.988711111111</v>
      </c>
      <c r="FK14">
        <v>375.77253666666599</v>
      </c>
      <c r="FL14">
        <v>80147.106927472196</v>
      </c>
      <c r="FM14">
        <v>80147.106927472196</v>
      </c>
      <c r="FN14">
        <v>80038.437006432199</v>
      </c>
      <c r="FO14">
        <v>80147.106927472196</v>
      </c>
      <c r="FP14">
        <v>611.885351666666</v>
      </c>
      <c r="FQ14">
        <v>615.389497404591</v>
      </c>
      <c r="FR14">
        <v>615.95436222222202</v>
      </c>
      <c r="FS14">
        <v>615.389497404591</v>
      </c>
      <c r="FT14">
        <v>79603.300949712197</v>
      </c>
      <c r="FU14">
        <v>79197.5852802429</v>
      </c>
      <c r="FV14">
        <v>79637.853627912205</v>
      </c>
      <c r="FW14">
        <v>79197.5852802429</v>
      </c>
      <c r="FX14">
        <v>79112.964466952195</v>
      </c>
      <c r="FY14">
        <v>79197.5852802429</v>
      </c>
      <c r="FZ14">
        <v>550.62246611111095</v>
      </c>
      <c r="GA14">
        <v>549.21505478164602</v>
      </c>
      <c r="GB14">
        <v>551.21565999999996</v>
      </c>
      <c r="GC14">
        <v>549.21505478164602</v>
      </c>
      <c r="GD14">
        <v>208485.03305603401</v>
      </c>
      <c r="GE14">
        <v>208485.03305603401</v>
      </c>
      <c r="GF14">
        <v>14609.1905843192</v>
      </c>
      <c r="GG14">
        <v>14609.1905843192</v>
      </c>
      <c r="GH14">
        <v>92.959163968832499</v>
      </c>
      <c r="GI14">
        <v>0</v>
      </c>
      <c r="GJ14">
        <v>2.9260259999999998</v>
      </c>
      <c r="GK14">
        <v>2.9260259999999998</v>
      </c>
      <c r="GL14">
        <v>208485.03305603401</v>
      </c>
      <c r="GM14">
        <v>14609.1905843192</v>
      </c>
      <c r="GN14">
        <v>14609.1905843192</v>
      </c>
      <c r="GO14">
        <v>92.959163968832499</v>
      </c>
      <c r="GP14">
        <v>0</v>
      </c>
      <c r="GQ14">
        <v>2.9260259999999998</v>
      </c>
      <c r="GR14">
        <v>2.9260259999999998</v>
      </c>
    </row>
    <row r="15" spans="1:200" x14ac:dyDescent="0.45">
      <c r="A15">
        <v>508</v>
      </c>
      <c r="B15" t="s">
        <v>187</v>
      </c>
      <c r="C15">
        <v>34.068317779370098</v>
      </c>
      <c r="D15">
        <v>56.264517359328003</v>
      </c>
      <c r="E15">
        <v>3.1838994999999999</v>
      </c>
      <c r="F15">
        <v>1.0239644566514401</v>
      </c>
      <c r="G15">
        <v>0.98</v>
      </c>
      <c r="H15">
        <v>0.17346300364634901</v>
      </c>
      <c r="I15">
        <v>24857900</v>
      </c>
      <c r="J15">
        <v>161965870.83461499</v>
      </c>
      <c r="K15">
        <f t="shared" si="0"/>
        <v>161.965870834615</v>
      </c>
      <c r="L15">
        <v>149581052.57642701</v>
      </c>
      <c r="M15">
        <f t="shared" si="1"/>
        <v>149.58105257642703</v>
      </c>
      <c r="N15">
        <v>21.368849126248801</v>
      </c>
      <c r="O15">
        <v>0.17346300364634901</v>
      </c>
      <c r="P15">
        <v>3879.5229528919299</v>
      </c>
      <c r="Q15">
        <v>618.74897245384102</v>
      </c>
      <c r="R15">
        <v>1955.74107990379</v>
      </c>
      <c r="S15">
        <v>580.94477102161898</v>
      </c>
      <c r="T15">
        <v>86656.336424078807</v>
      </c>
      <c r="U15">
        <v>1277.33507176027</v>
      </c>
      <c r="V15">
        <v>3.1838994999999999</v>
      </c>
      <c r="W15">
        <v>7241.1644934677397</v>
      </c>
      <c r="X15">
        <v>550.63990347289598</v>
      </c>
      <c r="Y15">
        <v>11506591.388572</v>
      </c>
      <c r="Z15">
        <v>11351039.0623911</v>
      </c>
      <c r="AA15">
        <v>593.59298753376299</v>
      </c>
      <c r="AB15">
        <v>162213135</v>
      </c>
      <c r="AC15">
        <v>161965870.83461499</v>
      </c>
      <c r="AD15">
        <v>131.46694531493699</v>
      </c>
      <c r="AE15">
        <v>130.45160587587901</v>
      </c>
      <c r="AF15">
        <v>127.195744799956</v>
      </c>
      <c r="AG15">
        <v>130.07976788839099</v>
      </c>
      <c r="AH15">
        <v>162326553</v>
      </c>
      <c r="AI15">
        <v>161965870.83461499</v>
      </c>
      <c r="AJ15">
        <v>3706.4463899055399</v>
      </c>
      <c r="AK15">
        <v>3822.6435989799902</v>
      </c>
      <c r="AL15">
        <v>3094.12975512501</v>
      </c>
      <c r="AM15">
        <v>3822.6435989799902</v>
      </c>
      <c r="AN15">
        <v>300.94177777777702</v>
      </c>
      <c r="AO15">
        <v>301.32924952935798</v>
      </c>
      <c r="AP15">
        <v>339.12513000000001</v>
      </c>
      <c r="AQ15">
        <v>338.19612885560798</v>
      </c>
      <c r="AR15">
        <v>356.14747888888797</v>
      </c>
      <c r="AS15">
        <v>356.48075416366498</v>
      </c>
      <c r="AT15">
        <v>393.89339999999999</v>
      </c>
      <c r="AU15">
        <v>393.22729434532999</v>
      </c>
      <c r="AV15">
        <v>426.69756666666598</v>
      </c>
      <c r="AW15">
        <v>425.46644563311401</v>
      </c>
      <c r="AX15">
        <v>1977551.0251637099</v>
      </c>
      <c r="AY15">
        <v>1984159.5830848501</v>
      </c>
      <c r="AZ15">
        <v>287.448042777777</v>
      </c>
      <c r="BA15">
        <v>287.44804277777502</v>
      </c>
      <c r="BB15">
        <v>296.49580333333301</v>
      </c>
      <c r="BC15">
        <v>301.34704760470498</v>
      </c>
      <c r="BD15">
        <v>286.48295833333299</v>
      </c>
      <c r="BE15">
        <v>286.48295833332998</v>
      </c>
      <c r="BF15">
        <v>294.32124333333297</v>
      </c>
      <c r="BG15">
        <v>292.58169908946797</v>
      </c>
      <c r="BH15">
        <v>0.261906720446208</v>
      </c>
      <c r="BI15">
        <v>0.261249238765563</v>
      </c>
      <c r="BJ15">
        <v>343.84064666666598</v>
      </c>
      <c r="BK15">
        <v>343.43098883203203</v>
      </c>
      <c r="BL15">
        <v>452.76656333333301</v>
      </c>
      <c r="BM15">
        <v>449.51721725677697</v>
      </c>
      <c r="BN15">
        <v>20.872048369626299</v>
      </c>
      <c r="BO15">
        <v>21.368849126248801</v>
      </c>
      <c r="BP15">
        <v>424.53793944444402</v>
      </c>
      <c r="BQ15">
        <v>425.454233008176</v>
      </c>
      <c r="BR15">
        <v>625700.54081103404</v>
      </c>
      <c r="BS15">
        <v>610382.07998531603</v>
      </c>
      <c r="BT15">
        <v>1467261.5504500901</v>
      </c>
      <c r="BU15">
        <v>1456906.80770499</v>
      </c>
      <c r="BV15">
        <v>11831673.313381899</v>
      </c>
      <c r="BW15">
        <v>11697388.0678264</v>
      </c>
      <c r="BX15">
        <v>428.80716222222202</v>
      </c>
      <c r="BY15">
        <v>427.38636381586201</v>
      </c>
      <c r="BZ15">
        <v>5.4766616755919401E-2</v>
      </c>
      <c r="CA15">
        <v>5.4767467971722397E-2</v>
      </c>
      <c r="CB15">
        <v>495.17256944444398</v>
      </c>
      <c r="CC15">
        <v>493.97990721050297</v>
      </c>
      <c r="CD15">
        <v>11620406.0702524</v>
      </c>
      <c r="CE15">
        <v>11697388.0678264</v>
      </c>
      <c r="CF15">
        <v>435.08022</v>
      </c>
      <c r="CG15">
        <v>434.680344264621</v>
      </c>
      <c r="CH15">
        <v>449.99582166666602</v>
      </c>
      <c r="CI15">
        <v>449.51721725677697</v>
      </c>
      <c r="CJ15">
        <v>427.73928444444402</v>
      </c>
      <c r="CK15">
        <v>427.38636381586201</v>
      </c>
      <c r="CL15">
        <v>444.55577555555499</v>
      </c>
      <c r="CM15">
        <v>444.74791552998801</v>
      </c>
      <c r="CN15">
        <v>811201.34509168495</v>
      </c>
      <c r="CO15">
        <v>804766.64231517399</v>
      </c>
      <c r="CP15">
        <v>2112635.07505729</v>
      </c>
      <c r="CQ15">
        <v>2120581.3704125602</v>
      </c>
      <c r="CR15">
        <v>85549.4999438097</v>
      </c>
      <c r="CS15">
        <v>79126.916360371295</v>
      </c>
      <c r="CT15">
        <v>530.49490277777704</v>
      </c>
      <c r="CU15">
        <v>527.49184557341198</v>
      </c>
      <c r="CV15">
        <v>225026.93744790001</v>
      </c>
      <c r="CW15">
        <v>224063.483844111</v>
      </c>
      <c r="CX15">
        <v>541241.44629050104</v>
      </c>
      <c r="CY15">
        <v>523932.56468817597</v>
      </c>
      <c r="CZ15">
        <v>536033.76715939795</v>
      </c>
      <c r="DA15">
        <v>523932.56468817597</v>
      </c>
      <c r="DB15">
        <v>608.61997055555503</v>
      </c>
      <c r="DC15">
        <v>617.97519918864703</v>
      </c>
      <c r="DD15">
        <v>2315766.1391587099</v>
      </c>
      <c r="DE15">
        <v>2256773.4742709799</v>
      </c>
      <c r="DF15">
        <v>627.80874555555499</v>
      </c>
      <c r="DG15">
        <v>623.20424684512898</v>
      </c>
      <c r="DH15">
        <v>2148489.1574594402</v>
      </c>
      <c r="DI15">
        <v>2120581.3704125602</v>
      </c>
      <c r="DJ15">
        <v>811.89077666666606</v>
      </c>
      <c r="DK15">
        <v>821.85856304277502</v>
      </c>
      <c r="DL15">
        <v>808.245655555555</v>
      </c>
      <c r="DM15">
        <v>815.14249208368506</v>
      </c>
      <c r="DN15">
        <v>10828207.5445574</v>
      </c>
      <c r="DO15">
        <f t="shared" si="2"/>
        <v>10.828207544557401</v>
      </c>
      <c r="DP15">
        <v>10828207.5445574</v>
      </c>
      <c r="DQ15">
        <v>806.041574444444</v>
      </c>
      <c r="DR15">
        <v>815.14249208368506</v>
      </c>
      <c r="DS15">
        <v>7332434.3000579895</v>
      </c>
      <c r="DT15">
        <f t="shared" si="3"/>
        <v>7.3324343000579892</v>
      </c>
      <c r="DU15">
        <v>7332434.3000579895</v>
      </c>
      <c r="DV15">
        <v>180.75775604687101</v>
      </c>
      <c r="DW15">
        <v>167.87412523878001</v>
      </c>
      <c r="DX15">
        <v>56.264517359328003</v>
      </c>
      <c r="DY15">
        <v>56.264517359328003</v>
      </c>
      <c r="DZ15">
        <v>11320570.815783</v>
      </c>
      <c r="EA15">
        <v>11351039.0623911</v>
      </c>
      <c r="EB15">
        <v>591.41137944444404</v>
      </c>
      <c r="EC15">
        <v>593.59298753376299</v>
      </c>
      <c r="ED15">
        <v>701.76809611111105</v>
      </c>
      <c r="EE15">
        <v>699.55201077738798</v>
      </c>
      <c r="EF15">
        <v>663.51092111111097</v>
      </c>
      <c r="EG15">
        <v>657.36737216421398</v>
      </c>
      <c r="EH15">
        <v>676.05703666666602</v>
      </c>
      <c r="EI15">
        <v>657.36737216421398</v>
      </c>
      <c r="EJ15">
        <v>78934.898874508101</v>
      </c>
      <c r="EK15">
        <v>79663.6613972872</v>
      </c>
      <c r="EL15">
        <v>78925.1025413881</v>
      </c>
      <c r="EM15">
        <v>79663.6613972872</v>
      </c>
      <c r="EN15">
        <v>432.835346666666</v>
      </c>
      <c r="EO15">
        <v>431.26226505989899</v>
      </c>
      <c r="EP15">
        <v>439.82046444444399</v>
      </c>
      <c r="EQ15">
        <v>431.26226505989899</v>
      </c>
      <c r="ER15">
        <v>78398.5882063881</v>
      </c>
      <c r="ES15">
        <v>78542.245801876401</v>
      </c>
      <c r="ET15">
        <v>78397.9427154281</v>
      </c>
      <c r="EU15">
        <v>78542.245801876401</v>
      </c>
      <c r="EV15">
        <v>328.94162611111102</v>
      </c>
      <c r="EW15">
        <v>328.94162611111102</v>
      </c>
      <c r="EX15">
        <v>328.58557888888799</v>
      </c>
      <c r="EY15">
        <v>328.94162611111102</v>
      </c>
      <c r="EZ15">
        <v>87605.858071308103</v>
      </c>
      <c r="FA15">
        <v>87605.858071308103</v>
      </c>
      <c r="FB15">
        <v>87476.760128148104</v>
      </c>
      <c r="FC15">
        <v>87605.858071308103</v>
      </c>
      <c r="FD15">
        <v>629.602501111111</v>
      </c>
      <c r="FE15">
        <v>617.60600751547895</v>
      </c>
      <c r="FF15">
        <v>630.95883777777703</v>
      </c>
      <c r="FG15">
        <v>617.60600751547895</v>
      </c>
      <c r="FH15">
        <v>375.11556944444402</v>
      </c>
      <c r="FI15">
        <v>375.11556944444402</v>
      </c>
      <c r="FJ15">
        <v>376.15401500000002</v>
      </c>
      <c r="FK15">
        <v>375.11556944444402</v>
      </c>
      <c r="FL15">
        <v>80403.5286658681</v>
      </c>
      <c r="FM15">
        <v>80403.5286658681</v>
      </c>
      <c r="FN15">
        <v>80289.500473108099</v>
      </c>
      <c r="FO15">
        <v>80403.5286658681</v>
      </c>
      <c r="FP15">
        <v>624.77055111111099</v>
      </c>
      <c r="FQ15">
        <v>618.74897245384102</v>
      </c>
      <c r="FR15">
        <v>627.99185111111103</v>
      </c>
      <c r="FS15">
        <v>618.74897245384102</v>
      </c>
      <c r="FT15">
        <v>79872.590204508102</v>
      </c>
      <c r="FU15">
        <v>79454.007018638804</v>
      </c>
      <c r="FV15">
        <v>79887.018445388094</v>
      </c>
      <c r="FW15">
        <v>79454.007018638804</v>
      </c>
      <c r="FX15">
        <v>79333.424097388095</v>
      </c>
      <c r="FY15">
        <v>79454.007018638804</v>
      </c>
      <c r="FZ15">
        <v>553.37108277777702</v>
      </c>
      <c r="GA15">
        <v>550.63990347289598</v>
      </c>
      <c r="GB15">
        <v>551.44362666666598</v>
      </c>
      <c r="GC15">
        <v>550.63990347289598</v>
      </c>
      <c r="GD15">
        <v>202358.13023185299</v>
      </c>
      <c r="GE15">
        <v>202358.13023185299</v>
      </c>
      <c r="GF15">
        <v>14494.6433685744</v>
      </c>
      <c r="GG15">
        <v>14494.6433685744</v>
      </c>
      <c r="GH15">
        <v>58.583551075468002</v>
      </c>
      <c r="GI15">
        <v>0</v>
      </c>
      <c r="GJ15">
        <v>3.1838994999999999</v>
      </c>
      <c r="GK15">
        <v>3.1838994999999999</v>
      </c>
      <c r="GL15">
        <v>202358.13023185299</v>
      </c>
      <c r="GM15">
        <v>14494.6433685744</v>
      </c>
      <c r="GN15">
        <v>14494.6433685744</v>
      </c>
      <c r="GO15">
        <v>58.583551075468002</v>
      </c>
      <c r="GP15">
        <v>0</v>
      </c>
      <c r="GQ15">
        <v>3.1838994999999999</v>
      </c>
      <c r="GR15">
        <v>3.1838994999999999</v>
      </c>
    </row>
    <row r="16" spans="1:200" x14ac:dyDescent="0.45">
      <c r="A16">
        <v>460</v>
      </c>
      <c r="B16" t="s">
        <v>187</v>
      </c>
      <c r="C16">
        <v>34.184430736098598</v>
      </c>
      <c r="D16">
        <v>52.8597868812207</v>
      </c>
      <c r="E16">
        <v>3.0068975</v>
      </c>
      <c r="F16">
        <v>1.0065886089314899</v>
      </c>
      <c r="G16">
        <v>0.98</v>
      </c>
      <c r="H16">
        <v>0.17346300364634901</v>
      </c>
      <c r="I16">
        <v>24857900</v>
      </c>
      <c r="J16">
        <v>167647624.47258401</v>
      </c>
      <c r="K16">
        <f t="shared" si="0"/>
        <v>167.647624472584</v>
      </c>
      <c r="L16">
        <v>155408826.88159499</v>
      </c>
      <c r="M16">
        <f t="shared" si="1"/>
        <v>155.40882688159499</v>
      </c>
      <c r="N16">
        <v>22.125982644759901</v>
      </c>
      <c r="O16">
        <v>0.17346300364634901</v>
      </c>
      <c r="P16">
        <v>4144.7981772323301</v>
      </c>
      <c r="Q16">
        <v>617.45268831593899</v>
      </c>
      <c r="R16">
        <v>1837.39346804196</v>
      </c>
      <c r="S16">
        <v>585.51383351599998</v>
      </c>
      <c r="T16">
        <v>86572.802577958806</v>
      </c>
      <c r="U16">
        <v>1275.0359806460699</v>
      </c>
      <c r="V16">
        <v>3.0068975</v>
      </c>
      <c r="W16">
        <v>7604.3198516034599</v>
      </c>
      <c r="X16">
        <v>550.28192591915297</v>
      </c>
      <c r="Y16">
        <v>11677474.6973678</v>
      </c>
      <c r="Z16">
        <v>11521223.677031901</v>
      </c>
      <c r="AA16">
        <v>594.72031613063803</v>
      </c>
      <c r="AB16">
        <v>168255614.99999899</v>
      </c>
      <c r="AC16">
        <v>167647624.47258401</v>
      </c>
      <c r="AD16">
        <v>136.436848050858</v>
      </c>
      <c r="AE16">
        <v>136.99395133619399</v>
      </c>
      <c r="AF16">
        <v>134.265322584676</v>
      </c>
      <c r="AG16">
        <v>136.631480166156</v>
      </c>
      <c r="AH16">
        <v>168536179</v>
      </c>
      <c r="AI16">
        <v>167647624.47258401</v>
      </c>
      <c r="AJ16">
        <v>3768.45116591019</v>
      </c>
      <c r="AK16">
        <v>4197.7406679648102</v>
      </c>
      <c r="AL16">
        <v>3466.1719567074301</v>
      </c>
      <c r="AM16">
        <v>4197.7406679648102</v>
      </c>
      <c r="AN16">
        <v>302.64326388888799</v>
      </c>
      <c r="AO16">
        <v>302.94732972789399</v>
      </c>
      <c r="AP16">
        <v>339.71711166666603</v>
      </c>
      <c r="AQ16">
        <v>339.13620916875601</v>
      </c>
      <c r="AR16">
        <v>357.32249888888799</v>
      </c>
      <c r="AS16">
        <v>357.38962698520999</v>
      </c>
      <c r="AT16">
        <v>395.22529722222203</v>
      </c>
      <c r="AU16">
        <v>394.35360249199999</v>
      </c>
      <c r="AV16">
        <v>427.311105555555</v>
      </c>
      <c r="AW16">
        <v>426.92878501468903</v>
      </c>
      <c r="AX16">
        <v>1970291.83168429</v>
      </c>
      <c r="AY16">
        <v>1970503.0361081299</v>
      </c>
      <c r="AZ16">
        <v>288.86127777777699</v>
      </c>
      <c r="BA16">
        <v>288.86127777778103</v>
      </c>
      <c r="BB16">
        <v>298.15721388888801</v>
      </c>
      <c r="BC16">
        <v>302.963273753392</v>
      </c>
      <c r="BD16">
        <v>286.91141888888802</v>
      </c>
      <c r="BE16">
        <v>286.91141888888399</v>
      </c>
      <c r="BF16">
        <v>296.41546166666598</v>
      </c>
      <c r="BG16">
        <v>293.46537936799501</v>
      </c>
      <c r="BH16">
        <v>0.26383208043588002</v>
      </c>
      <c r="BI16">
        <v>0.26318489435369702</v>
      </c>
      <c r="BJ16">
        <v>345.070776111111</v>
      </c>
      <c r="BK16">
        <v>344.79537305026798</v>
      </c>
      <c r="BL16">
        <v>454.25722833333299</v>
      </c>
      <c r="BM16">
        <v>451.60479720561602</v>
      </c>
      <c r="BN16">
        <v>20.946121515621801</v>
      </c>
      <c r="BO16">
        <v>22.125982644759901</v>
      </c>
      <c r="BP16">
        <v>425.48737499999999</v>
      </c>
      <c r="BQ16">
        <v>426.91670732903799</v>
      </c>
      <c r="BR16">
        <v>629277.53399997205</v>
      </c>
      <c r="BS16">
        <v>630641.96090538299</v>
      </c>
      <c r="BT16">
        <v>1461790.8570125201</v>
      </c>
      <c r="BU16">
        <v>1465599.1769975401</v>
      </c>
      <c r="BV16">
        <v>11999262.544849399</v>
      </c>
      <c r="BW16">
        <v>11877441.120756101</v>
      </c>
      <c r="BX16">
        <v>429.86161222222199</v>
      </c>
      <c r="BY16">
        <v>428.89237496406298</v>
      </c>
      <c r="BZ16">
        <v>8.5527865312633303E-2</v>
      </c>
      <c r="CA16">
        <v>8.5529194638322301E-2</v>
      </c>
      <c r="CB16">
        <v>496.44415222222199</v>
      </c>
      <c r="CC16">
        <v>495.51939380467297</v>
      </c>
      <c r="CD16">
        <v>11778214.536919</v>
      </c>
      <c r="CE16">
        <v>11877441.120756101</v>
      </c>
      <c r="CF16">
        <v>436.27467777777701</v>
      </c>
      <c r="CG16">
        <v>436.579559448282</v>
      </c>
      <c r="CH16">
        <v>451.472652222222</v>
      </c>
      <c r="CI16">
        <v>451.60479720561602</v>
      </c>
      <c r="CJ16">
        <v>428.65601555555497</v>
      </c>
      <c r="CK16">
        <v>428.89237496406298</v>
      </c>
      <c r="CL16">
        <v>445.75365777777699</v>
      </c>
      <c r="CM16">
        <v>445.99474290974803</v>
      </c>
      <c r="CN16">
        <v>835852.44663224195</v>
      </c>
      <c r="CO16">
        <v>836171.46903326095</v>
      </c>
      <c r="CP16">
        <v>2173654.3527880502</v>
      </c>
      <c r="CQ16">
        <v>2203333.9187635002</v>
      </c>
      <c r="CR16">
        <v>90241.671861617098</v>
      </c>
      <c r="CS16">
        <v>82214.727119879506</v>
      </c>
      <c r="CT16">
        <v>527.14676833333294</v>
      </c>
      <c r="CU16">
        <v>519.96550985583804</v>
      </c>
      <c r="CV16">
        <v>230665.95949002099</v>
      </c>
      <c r="CW16">
        <v>232807.22956365501</v>
      </c>
      <c r="CX16">
        <v>551341.19014285505</v>
      </c>
      <c r="CY16">
        <v>544378.25731611601</v>
      </c>
      <c r="CZ16">
        <v>546606.93262652995</v>
      </c>
      <c r="DA16">
        <v>544378.25731611601</v>
      </c>
      <c r="DB16">
        <v>607.24335666666605</v>
      </c>
      <c r="DC16">
        <v>609.45622160597395</v>
      </c>
      <c r="DD16">
        <v>2379520.7601608699</v>
      </c>
      <c r="DE16">
        <v>2343868.3134388202</v>
      </c>
      <c r="DF16">
        <v>628.95315500000004</v>
      </c>
      <c r="DG16">
        <v>618.73586421706102</v>
      </c>
      <c r="DH16">
        <v>2205300.2062867898</v>
      </c>
      <c r="DI16">
        <v>2203333.9187635002</v>
      </c>
      <c r="DJ16">
        <v>811.76362055555501</v>
      </c>
      <c r="DK16">
        <v>811.38233949225605</v>
      </c>
      <c r="DL16">
        <v>810.95829555555497</v>
      </c>
      <c r="DM16">
        <v>810.07212342392097</v>
      </c>
      <c r="DN16">
        <v>10960767.499648299</v>
      </c>
      <c r="DO16">
        <f t="shared" si="2"/>
        <v>10.960767499648298</v>
      </c>
      <c r="DP16">
        <v>10960767.499648299</v>
      </c>
      <c r="DQ16">
        <v>808.66947722222199</v>
      </c>
      <c r="DR16">
        <v>810.07212342392097</v>
      </c>
      <c r="DS16">
        <v>7642790.9610515004</v>
      </c>
      <c r="DT16">
        <f t="shared" si="3"/>
        <v>7.6427909610515004</v>
      </c>
      <c r="DU16">
        <v>7642790.9610515004</v>
      </c>
      <c r="DV16">
        <v>182.47261618074501</v>
      </c>
      <c r="DW16">
        <v>172.10107116219999</v>
      </c>
      <c r="DX16">
        <v>52.8597868812207</v>
      </c>
      <c r="DY16">
        <v>52.8597868812207</v>
      </c>
      <c r="DZ16">
        <v>11478379.282449599</v>
      </c>
      <c r="EA16">
        <v>11521223.677031901</v>
      </c>
      <c r="EB16">
        <v>592.45423333333304</v>
      </c>
      <c r="EC16">
        <v>594.72031613063803</v>
      </c>
      <c r="ED16">
        <v>693.63007555555498</v>
      </c>
      <c r="EE16">
        <v>695.89269406545395</v>
      </c>
      <c r="EF16">
        <v>645.11560333333296</v>
      </c>
      <c r="EG16">
        <v>658.22770112807598</v>
      </c>
      <c r="EH16">
        <v>656.55969500000003</v>
      </c>
      <c r="EI16">
        <v>658.22770112807598</v>
      </c>
      <c r="EJ16">
        <v>78947.428963868093</v>
      </c>
      <c r="EK16">
        <v>79653.8471640801</v>
      </c>
      <c r="EL16">
        <v>78910.749947868098</v>
      </c>
      <c r="EM16">
        <v>79653.8471640801</v>
      </c>
      <c r="EN16">
        <v>428.83413611111098</v>
      </c>
      <c r="EO16">
        <v>430.82884535550897</v>
      </c>
      <c r="EP16">
        <v>434.46293388888802</v>
      </c>
      <c r="EQ16">
        <v>430.82884535550897</v>
      </c>
      <c r="ER16">
        <v>78370.186604148097</v>
      </c>
      <c r="ES16">
        <v>78532.431568669301</v>
      </c>
      <c r="ET16">
        <v>78395.360751588101</v>
      </c>
      <c r="EU16">
        <v>78532.431568669301</v>
      </c>
      <c r="EV16">
        <v>328.82294666666598</v>
      </c>
      <c r="EW16">
        <v>328.82294666666598</v>
      </c>
      <c r="EX16">
        <v>328.76360666666602</v>
      </c>
      <c r="EY16">
        <v>328.82294666666598</v>
      </c>
      <c r="EZ16">
        <v>87522.324225188102</v>
      </c>
      <c r="FA16">
        <v>87522.324225188102</v>
      </c>
      <c r="FB16">
        <v>87440.688779428106</v>
      </c>
      <c r="FC16">
        <v>87522.324225188102</v>
      </c>
      <c r="FD16">
        <v>613.41123055555499</v>
      </c>
      <c r="FE16">
        <v>622.83073532451601</v>
      </c>
      <c r="FF16">
        <v>614.76756722222206</v>
      </c>
      <c r="FG16">
        <v>622.83073532451601</v>
      </c>
      <c r="FH16">
        <v>373.021732777777</v>
      </c>
      <c r="FI16">
        <v>373.021732777777</v>
      </c>
      <c r="FJ16">
        <v>373.94149055555499</v>
      </c>
      <c r="FK16">
        <v>373.021732777777</v>
      </c>
      <c r="FL16">
        <v>80589.767240548099</v>
      </c>
      <c r="FM16">
        <v>80589.767240548099</v>
      </c>
      <c r="FN16">
        <v>80524.154851228101</v>
      </c>
      <c r="FO16">
        <v>80589.767240548099</v>
      </c>
      <c r="FP16">
        <v>609.68130444444398</v>
      </c>
      <c r="FQ16">
        <v>617.45268831593899</v>
      </c>
      <c r="FR16">
        <v>612.39397777777697</v>
      </c>
      <c r="FS16">
        <v>617.45268831593899</v>
      </c>
      <c r="FT16">
        <v>80026.748077548094</v>
      </c>
      <c r="FU16">
        <v>79640.245593318803</v>
      </c>
      <c r="FV16">
        <v>79986.879679268095</v>
      </c>
      <c r="FW16">
        <v>79640.245593318803</v>
      </c>
      <c r="FX16">
        <v>79374.773342508095</v>
      </c>
      <c r="FY16">
        <v>79640.245593318803</v>
      </c>
      <c r="FZ16">
        <v>549.12754611111097</v>
      </c>
      <c r="GA16">
        <v>550.28192591915297</v>
      </c>
      <c r="GB16">
        <v>547.19853000000001</v>
      </c>
      <c r="GC16">
        <v>550.28192591915297</v>
      </c>
      <c r="GD16">
        <v>207419.47077243999</v>
      </c>
      <c r="GE16">
        <v>207419.47077243999</v>
      </c>
      <c r="GF16">
        <v>14601.198123484401</v>
      </c>
      <c r="GG16">
        <v>14601.198123484401</v>
      </c>
      <c r="GH16">
        <v>72.949992409201499</v>
      </c>
      <c r="GI16">
        <v>0</v>
      </c>
      <c r="GJ16">
        <v>3.0068975</v>
      </c>
      <c r="GK16">
        <v>3.0068975</v>
      </c>
      <c r="GL16">
        <v>207419.47077243999</v>
      </c>
      <c r="GM16">
        <v>14601.198123484401</v>
      </c>
      <c r="GN16">
        <v>14601.198123484401</v>
      </c>
      <c r="GO16">
        <v>72.949992409201499</v>
      </c>
      <c r="GP16">
        <v>0</v>
      </c>
      <c r="GQ16">
        <v>3.0068975</v>
      </c>
      <c r="GR16">
        <v>3.0068975</v>
      </c>
    </row>
    <row r="17" spans="1:200" x14ac:dyDescent="0.45">
      <c r="A17">
        <v>437</v>
      </c>
      <c r="B17" t="s">
        <v>187</v>
      </c>
      <c r="C17">
        <v>34.107002547984202</v>
      </c>
      <c r="D17">
        <v>58.096227675633102</v>
      </c>
      <c r="E17">
        <v>3.1732179999999999</v>
      </c>
      <c r="F17">
        <v>1.0076256695860499</v>
      </c>
      <c r="G17">
        <v>0.98</v>
      </c>
      <c r="H17">
        <v>0.17346300364634901</v>
      </c>
      <c r="I17">
        <v>24857900</v>
      </c>
      <c r="J17">
        <v>170961044.941778</v>
      </c>
      <c r="K17">
        <f t="shared" si="0"/>
        <v>170.961044941778</v>
      </c>
      <c r="L17">
        <v>158353482.373685</v>
      </c>
      <c r="M17">
        <f t="shared" si="1"/>
        <v>158.35348237368501</v>
      </c>
      <c r="N17">
        <v>22.596402506885699</v>
      </c>
      <c r="O17">
        <v>0.17346300364634901</v>
      </c>
      <c r="P17">
        <v>4146.8241735146203</v>
      </c>
      <c r="Q17">
        <v>623.12827033260101</v>
      </c>
      <c r="R17">
        <v>2019.41088958514</v>
      </c>
      <c r="S17">
        <v>583.83237764219996</v>
      </c>
      <c r="T17">
        <v>86784.821873976398</v>
      </c>
      <c r="U17">
        <v>1282.69127752448</v>
      </c>
      <c r="V17">
        <v>3.1732179999999999</v>
      </c>
      <c r="W17">
        <v>7709.68332254299</v>
      </c>
      <c r="X17">
        <v>552.67869413766198</v>
      </c>
      <c r="Y17">
        <v>11717459.9502996</v>
      </c>
      <c r="Z17">
        <v>11561861.6065722</v>
      </c>
      <c r="AA17">
        <v>594.98758681675599</v>
      </c>
      <c r="AB17">
        <v>171276855</v>
      </c>
      <c r="AC17">
        <v>170961044.941778</v>
      </c>
      <c r="AD17">
        <v>137.42025281474</v>
      </c>
      <c r="AE17">
        <v>138.892103766942</v>
      </c>
      <c r="AF17">
        <v>137.69856487117801</v>
      </c>
      <c r="AG17">
        <v>138.492663494124</v>
      </c>
      <c r="AH17">
        <v>171482147</v>
      </c>
      <c r="AI17">
        <v>170961044.941778</v>
      </c>
      <c r="AJ17">
        <v>3853.7102727080501</v>
      </c>
      <c r="AK17">
        <v>3895.49985582206</v>
      </c>
      <c r="AL17">
        <v>3187.1403055206101</v>
      </c>
      <c r="AM17">
        <v>3895.49985582206</v>
      </c>
      <c r="AN17">
        <v>301.295095</v>
      </c>
      <c r="AO17">
        <v>301.65402935861903</v>
      </c>
      <c r="AP17">
        <v>339.604713333333</v>
      </c>
      <c r="AQ17">
        <v>339.01171275449002</v>
      </c>
      <c r="AR17">
        <v>357.39281666666602</v>
      </c>
      <c r="AS17">
        <v>357.58733942722398</v>
      </c>
      <c r="AT17">
        <v>395.11621388888801</v>
      </c>
      <c r="AU17">
        <v>394.75690481293401</v>
      </c>
      <c r="AV17">
        <v>428.30635166666599</v>
      </c>
      <c r="AW17">
        <v>427.461776331142</v>
      </c>
      <c r="AX17">
        <v>1965058.6278477199</v>
      </c>
      <c r="AY17">
        <v>1967074.12182735</v>
      </c>
      <c r="AZ17">
        <v>287.06067277777697</v>
      </c>
      <c r="BA17">
        <v>287.060672777771</v>
      </c>
      <c r="BB17">
        <v>296.63618388888801</v>
      </c>
      <c r="BC17">
        <v>301.67403456646701</v>
      </c>
      <c r="BD17">
        <v>286.40828555555498</v>
      </c>
      <c r="BE17">
        <v>286.40828555555402</v>
      </c>
      <c r="BF17">
        <v>294.438218888888</v>
      </c>
      <c r="BG17">
        <v>293.02737310368201</v>
      </c>
      <c r="BH17">
        <v>0.264457807047979</v>
      </c>
      <c r="BI17">
        <v>0.26379133897628898</v>
      </c>
      <c r="BJ17">
        <v>344.77592555555498</v>
      </c>
      <c r="BK17">
        <v>344.96439605182098</v>
      </c>
      <c r="BL17">
        <v>455.33670333333299</v>
      </c>
      <c r="BM17">
        <v>452.41045512711497</v>
      </c>
      <c r="BN17">
        <v>22.516090890742099</v>
      </c>
      <c r="BO17">
        <v>22.596402506885699</v>
      </c>
      <c r="BP17">
        <v>426.34780111111098</v>
      </c>
      <c r="BQ17">
        <v>427.44974662348602</v>
      </c>
      <c r="BR17">
        <v>644559.42538320401</v>
      </c>
      <c r="BS17">
        <v>638192.97902527696</v>
      </c>
      <c r="BT17">
        <v>1478756.04133607</v>
      </c>
      <c r="BU17">
        <v>1469725.6575311299</v>
      </c>
      <c r="BV17">
        <v>12062636.0440387</v>
      </c>
      <c r="BW17">
        <v>11920138.488247501</v>
      </c>
      <c r="BX17">
        <v>430.63585999999998</v>
      </c>
      <c r="BY17">
        <v>429.43739014810001</v>
      </c>
      <c r="BZ17">
        <v>5.4766616755919401E-2</v>
      </c>
      <c r="CA17">
        <v>5.4767467971722397E-2</v>
      </c>
      <c r="CB17">
        <v>497.71568388888801</v>
      </c>
      <c r="CC17">
        <v>496.29528951045398</v>
      </c>
      <c r="CD17">
        <v>11838314.0399234</v>
      </c>
      <c r="CE17">
        <v>11920138.488247501</v>
      </c>
      <c r="CF17">
        <v>437.28569111111102</v>
      </c>
      <c r="CG17">
        <v>437.23664685281199</v>
      </c>
      <c r="CH17">
        <v>452.673061111111</v>
      </c>
      <c r="CI17">
        <v>452.41045512711497</v>
      </c>
      <c r="CJ17">
        <v>429.48127833333302</v>
      </c>
      <c r="CK17">
        <v>429.43739014810001</v>
      </c>
      <c r="CL17">
        <v>446.58322777777698</v>
      </c>
      <c r="CM17">
        <v>446.56153698939801</v>
      </c>
      <c r="CN17">
        <v>857267.30736483401</v>
      </c>
      <c r="CO17">
        <v>847858.15045508195</v>
      </c>
      <c r="CP17">
        <v>2231649.52760323</v>
      </c>
      <c r="CQ17">
        <v>2234128.6331589301</v>
      </c>
      <c r="CR17">
        <v>86670.711271341104</v>
      </c>
      <c r="CS17">
        <v>83363.794457877593</v>
      </c>
      <c r="CT17">
        <v>531.04269333333298</v>
      </c>
      <c r="CU17">
        <v>523.81529772912404</v>
      </c>
      <c r="CV17">
        <v>235511.456706545</v>
      </c>
      <c r="CW17">
        <v>236061.040564589</v>
      </c>
      <c r="CX17">
        <v>569621.44599871</v>
      </c>
      <c r="CY17">
        <v>551986.71503301803</v>
      </c>
      <c r="CZ17">
        <v>562204.44531437103</v>
      </c>
      <c r="DA17">
        <v>551986.71503301803</v>
      </c>
      <c r="DB17">
        <v>609.70229333333305</v>
      </c>
      <c r="DC17">
        <v>613.84539548082103</v>
      </c>
      <c r="DD17">
        <v>2439620.2631652299</v>
      </c>
      <c r="DE17">
        <v>2377146.63880989</v>
      </c>
      <c r="DF17">
        <v>626.89321833333304</v>
      </c>
      <c r="DG17">
        <v>621.92222110108503</v>
      </c>
      <c r="DH17">
        <v>2262874.7733280701</v>
      </c>
      <c r="DI17">
        <v>2234128.6331589301</v>
      </c>
      <c r="DJ17">
        <v>814.43390833333297</v>
      </c>
      <c r="DK17">
        <v>816.85932429045999</v>
      </c>
      <c r="DL17">
        <v>806.80451388888901</v>
      </c>
      <c r="DM17">
        <v>813.53887455337303</v>
      </c>
      <c r="DN17">
        <v>10986148.3006183</v>
      </c>
      <c r="DO17">
        <f t="shared" si="2"/>
        <v>10.9861483006183</v>
      </c>
      <c r="DP17">
        <v>10986148.3006183</v>
      </c>
      <c r="DQ17">
        <v>804.091840555555</v>
      </c>
      <c r="DR17">
        <v>813.53887455337303</v>
      </c>
      <c r="DS17">
        <v>7758649.4556573601</v>
      </c>
      <c r="DT17">
        <f t="shared" si="3"/>
        <v>7.75864945565736</v>
      </c>
      <c r="DU17">
        <v>7758649.4556573601</v>
      </c>
      <c r="DV17">
        <v>190.97956480906001</v>
      </c>
      <c r="DW17">
        <v>177.39579764105801</v>
      </c>
      <c r="DX17">
        <v>58.096227675633102</v>
      </c>
      <c r="DY17">
        <v>58.096227675633102</v>
      </c>
      <c r="DZ17">
        <v>11535322.6206712</v>
      </c>
      <c r="EA17">
        <v>11561861.6065722</v>
      </c>
      <c r="EB17">
        <v>592.77514222222203</v>
      </c>
      <c r="EC17">
        <v>594.98758681661798</v>
      </c>
      <c r="ED17">
        <v>694.13870166666595</v>
      </c>
      <c r="EE17">
        <v>698.64432521051799</v>
      </c>
      <c r="EF17">
        <v>659.95053722222201</v>
      </c>
      <c r="EG17">
        <v>663.40525898333794</v>
      </c>
      <c r="EH17">
        <v>672.49665277777694</v>
      </c>
      <c r="EI17">
        <v>663.40525898333794</v>
      </c>
      <c r="EJ17">
        <v>79032.324862125693</v>
      </c>
      <c r="EK17">
        <v>79639.617305291395</v>
      </c>
      <c r="EL17">
        <v>79038.476186925705</v>
      </c>
      <c r="EM17">
        <v>79639.617305291395</v>
      </c>
      <c r="EN17">
        <v>428.96978666666598</v>
      </c>
      <c r="EO17">
        <v>432.01076963366501</v>
      </c>
      <c r="EP17">
        <v>436.49742222222199</v>
      </c>
      <c r="EQ17">
        <v>432.01076963366501</v>
      </c>
      <c r="ER17">
        <v>78425.010437245699</v>
      </c>
      <c r="ES17">
        <v>78518.201709880595</v>
      </c>
      <c r="ET17">
        <v>78430.819855885697</v>
      </c>
      <c r="EU17">
        <v>78518.201709880595</v>
      </c>
      <c r="EV17">
        <v>327.63615166666602</v>
      </c>
      <c r="EW17">
        <v>327.63615166666602</v>
      </c>
      <c r="EX17">
        <v>327.33945333333298</v>
      </c>
      <c r="EY17">
        <v>327.63615166666602</v>
      </c>
      <c r="EZ17">
        <v>87734.343521205694</v>
      </c>
      <c r="FA17">
        <v>87734.343521205694</v>
      </c>
      <c r="FB17">
        <v>87635.621725685705</v>
      </c>
      <c r="FC17">
        <v>87734.343521205694</v>
      </c>
      <c r="FD17">
        <v>624.51623833333304</v>
      </c>
      <c r="FE17">
        <v>621.08341637127</v>
      </c>
      <c r="FF17">
        <v>626.88982722222204</v>
      </c>
      <c r="FG17">
        <v>621.08341637127</v>
      </c>
      <c r="FH17">
        <v>372.60635500000001</v>
      </c>
      <c r="FI17">
        <v>372.60635500000001</v>
      </c>
      <c r="FJ17">
        <v>374.04321555555498</v>
      </c>
      <c r="FK17">
        <v>372.60635500000001</v>
      </c>
      <c r="FL17">
        <v>80746.092909645697</v>
      </c>
      <c r="FM17">
        <v>80746.092909645697</v>
      </c>
      <c r="FN17">
        <v>80683.016199925696</v>
      </c>
      <c r="FO17">
        <v>80746.092909645697</v>
      </c>
      <c r="FP17">
        <v>620.70154055555497</v>
      </c>
      <c r="FQ17">
        <v>623.12827033260101</v>
      </c>
      <c r="FR17">
        <v>624.43146722222195</v>
      </c>
      <c r="FS17">
        <v>623.12827033260101</v>
      </c>
      <c r="FT17">
        <v>80096.759860045699</v>
      </c>
      <c r="FU17">
        <v>79796.571262416401</v>
      </c>
      <c r="FV17">
        <v>80121.060579085693</v>
      </c>
      <c r="FW17">
        <v>79796.571262416401</v>
      </c>
      <c r="FX17">
        <v>79489.513866165697</v>
      </c>
      <c r="FY17">
        <v>79796.571262416401</v>
      </c>
      <c r="FZ17">
        <v>551.546335</v>
      </c>
      <c r="GA17">
        <v>552.67869413766198</v>
      </c>
      <c r="GB17">
        <v>550.21153000000004</v>
      </c>
      <c r="GC17">
        <v>552.67869413766198</v>
      </c>
      <c r="GD17">
        <v>203130.636700562</v>
      </c>
      <c r="GE17">
        <v>203130.636700562</v>
      </c>
      <c r="GF17">
        <v>14635.827567406899</v>
      </c>
      <c r="GG17">
        <v>14635.827567406899</v>
      </c>
      <c r="GH17">
        <v>51.632951424300899</v>
      </c>
      <c r="GI17">
        <v>0</v>
      </c>
      <c r="GJ17">
        <v>3.1732179999999999</v>
      </c>
      <c r="GK17">
        <v>3.1732179999999999</v>
      </c>
      <c r="GL17">
        <v>203130.636700562</v>
      </c>
      <c r="GM17">
        <v>14635.827567406899</v>
      </c>
      <c r="GN17">
        <v>14635.827567406899</v>
      </c>
      <c r="GO17">
        <v>51.632951424300899</v>
      </c>
      <c r="GP17">
        <v>0</v>
      </c>
      <c r="GQ17">
        <v>3.1732179999999999</v>
      </c>
      <c r="GR17">
        <v>3.1732179999999999</v>
      </c>
    </row>
    <row r="18" spans="1:200" x14ac:dyDescent="0.45">
      <c r="A18">
        <v>402</v>
      </c>
      <c r="B18" t="s">
        <v>187</v>
      </c>
      <c r="C18">
        <v>34.360816382943099</v>
      </c>
      <c r="D18">
        <v>53.061411209643303</v>
      </c>
      <c r="E18">
        <v>2.9000854999999999</v>
      </c>
      <c r="F18">
        <v>1.0044708652088601</v>
      </c>
      <c r="G18">
        <v>0.98</v>
      </c>
      <c r="H18">
        <v>0.17346300364634901</v>
      </c>
      <c r="I18">
        <v>24857900</v>
      </c>
      <c r="J18">
        <v>177225575.36961499</v>
      </c>
      <c r="K18">
        <f t="shared" si="0"/>
        <v>177.225575369615</v>
      </c>
      <c r="L18">
        <v>164781331.89653301</v>
      </c>
      <c r="M18">
        <f t="shared" si="1"/>
        <v>164.781331896533</v>
      </c>
      <c r="N18">
        <v>23.339942000174801</v>
      </c>
      <c r="O18">
        <v>0.17346300364634901</v>
      </c>
      <c r="P18">
        <v>4427.97632263998</v>
      </c>
      <c r="Q18">
        <v>623.03536311148002</v>
      </c>
      <c r="R18">
        <v>1844.4018811646699</v>
      </c>
      <c r="S18">
        <v>591.94896619365397</v>
      </c>
      <c r="T18">
        <v>86311.487152122907</v>
      </c>
      <c r="U18">
        <v>1291.3710302957099</v>
      </c>
      <c r="V18">
        <v>2.9000854999999999</v>
      </c>
      <c r="W18">
        <v>8032.5169316009196</v>
      </c>
      <c r="X18">
        <v>553.12138274805397</v>
      </c>
      <c r="Y18">
        <v>11872949.014773799</v>
      </c>
      <c r="Z18">
        <v>11716966.281859601</v>
      </c>
      <c r="AA18">
        <v>596.00100398973404</v>
      </c>
      <c r="AB18">
        <v>177319336</v>
      </c>
      <c r="AC18">
        <v>177225575.36961499</v>
      </c>
      <c r="AD18">
        <v>142.983154621664</v>
      </c>
      <c r="AE18">
        <v>144.708041627531</v>
      </c>
      <c r="AF18">
        <v>141.893469889545</v>
      </c>
      <c r="AG18">
        <v>144.37417673801701</v>
      </c>
      <c r="AH18">
        <v>177210648</v>
      </c>
      <c r="AI18">
        <v>177225575.36961499</v>
      </c>
      <c r="AJ18">
        <v>3907.9669915036002</v>
      </c>
      <c r="AK18">
        <v>4490.36213319746</v>
      </c>
      <c r="AL18">
        <v>3745.20022150561</v>
      </c>
      <c r="AM18">
        <v>4490.36213319746</v>
      </c>
      <c r="AN18">
        <v>303.61122666666603</v>
      </c>
      <c r="AO18">
        <v>304.12450654587599</v>
      </c>
      <c r="AP18">
        <v>340.65511166666602</v>
      </c>
      <c r="AQ18">
        <v>340.20658100175899</v>
      </c>
      <c r="AR18">
        <v>357.66032833333298</v>
      </c>
      <c r="AS18">
        <v>358.59629034232501</v>
      </c>
      <c r="AT18">
        <v>395.86874333333299</v>
      </c>
      <c r="AU18">
        <v>395.92872511097102</v>
      </c>
      <c r="AV18">
        <v>429.09618055555501</v>
      </c>
      <c r="AW18">
        <v>428.96196390156001</v>
      </c>
      <c r="AX18">
        <v>1958681.59742098</v>
      </c>
      <c r="AY18">
        <v>1953703.5936525301</v>
      </c>
      <c r="AZ18">
        <v>289.29106055555502</v>
      </c>
      <c r="BA18">
        <v>289.291060555559</v>
      </c>
      <c r="BB18">
        <v>299.248344444444</v>
      </c>
      <c r="BC18">
        <v>304.14110292232999</v>
      </c>
      <c r="BD18">
        <v>286.74050111111097</v>
      </c>
      <c r="BE18">
        <v>286.74050111111097</v>
      </c>
      <c r="BF18">
        <v>297.55848444444399</v>
      </c>
      <c r="BG18">
        <v>293.75123751051399</v>
      </c>
      <c r="BH18">
        <v>0.26532421903702302</v>
      </c>
      <c r="BI18">
        <v>0.26466723227196698</v>
      </c>
      <c r="BJ18">
        <v>345.77683444444398</v>
      </c>
      <c r="BK18">
        <v>346.43300642655299</v>
      </c>
      <c r="BL18">
        <v>456.939147222222</v>
      </c>
      <c r="BM18">
        <v>454.61521448210198</v>
      </c>
      <c r="BN18">
        <v>23.163415585918301</v>
      </c>
      <c r="BO18">
        <v>23.339942000174801</v>
      </c>
      <c r="BP18">
        <v>427.41591666666602</v>
      </c>
      <c r="BQ18">
        <v>428.95007260491298</v>
      </c>
      <c r="BR18">
        <v>654699.68237069203</v>
      </c>
      <c r="BS18">
        <v>659883.93781099305</v>
      </c>
      <c r="BT18">
        <v>1474588.3324625599</v>
      </c>
      <c r="BU18">
        <v>1480166.45288541</v>
      </c>
      <c r="BV18">
        <v>12220358.780834399</v>
      </c>
      <c r="BW18">
        <v>12084248.2379447</v>
      </c>
      <c r="BX18">
        <v>432.19936055555502</v>
      </c>
      <c r="BY18">
        <v>430.97939612674497</v>
      </c>
      <c r="BZ18">
        <v>0.13936008178635201</v>
      </c>
      <c r="CA18">
        <v>0.139362247804831</v>
      </c>
      <c r="CB18">
        <v>498.56342833333298</v>
      </c>
      <c r="CC18">
        <v>498.00420748430503</v>
      </c>
      <c r="CD18">
        <v>11992586.0334309</v>
      </c>
      <c r="CE18">
        <v>12084248.2379447</v>
      </c>
      <c r="CF18">
        <v>438.664848333333</v>
      </c>
      <c r="CG18">
        <v>439.12201267813901</v>
      </c>
      <c r="CH18">
        <v>453.96629444444397</v>
      </c>
      <c r="CI18">
        <v>454.61521448210198</v>
      </c>
      <c r="CJ18">
        <v>430.76544111111099</v>
      </c>
      <c r="CK18">
        <v>430.97939612674497</v>
      </c>
      <c r="CL18">
        <v>447.59741166666601</v>
      </c>
      <c r="CM18">
        <v>447.96599836216899</v>
      </c>
      <c r="CN18">
        <v>878885.02550175495</v>
      </c>
      <c r="CO18">
        <v>881453.41367669799</v>
      </c>
      <c r="CP18">
        <v>2289132.5390176601</v>
      </c>
      <c r="CQ18">
        <v>2322653.0395842702</v>
      </c>
      <c r="CR18">
        <v>90456.546199970006</v>
      </c>
      <c r="CS18">
        <v>86666.975085983693</v>
      </c>
      <c r="CT18">
        <v>531.32649000000004</v>
      </c>
      <c r="CU18">
        <v>521.47361183693499</v>
      </c>
      <c r="CV18">
        <v>238245.23440932401</v>
      </c>
      <c r="CW18">
        <v>245414.648582486</v>
      </c>
      <c r="CX18">
        <v>582970.47476713802</v>
      </c>
      <c r="CY18">
        <v>573858.46206572198</v>
      </c>
      <c r="CZ18">
        <v>571134.83787108294</v>
      </c>
      <c r="DA18">
        <v>573858.46206572198</v>
      </c>
      <c r="DB18">
        <v>610.07637111111103</v>
      </c>
      <c r="DC18">
        <v>611.22120699391098</v>
      </c>
      <c r="DD18">
        <v>2498575.9395794198</v>
      </c>
      <c r="DE18">
        <v>2469617.70766768</v>
      </c>
      <c r="DF18">
        <v>629.41091833333303</v>
      </c>
      <c r="DG18">
        <v>620.51663296800496</v>
      </c>
      <c r="DH18">
        <v>2324355.38570535</v>
      </c>
      <c r="DI18">
        <v>2322653.0395842702</v>
      </c>
      <c r="DJ18">
        <v>813.03518611111099</v>
      </c>
      <c r="DK18">
        <v>813.69855800081405</v>
      </c>
      <c r="DL18">
        <v>811.97554777777702</v>
      </c>
      <c r="DM18">
        <v>811.51514547055899</v>
      </c>
      <c r="DN18">
        <v>11105702.4263571</v>
      </c>
      <c r="DO18">
        <f t="shared" si="2"/>
        <v>11.1057024263571</v>
      </c>
      <c r="DP18">
        <v>11105702.4263571</v>
      </c>
      <c r="DQ18">
        <v>808.92379000000005</v>
      </c>
      <c r="DR18">
        <v>811.51514547055899</v>
      </c>
      <c r="DS18">
        <v>8068625.8013798604</v>
      </c>
      <c r="DT18">
        <f t="shared" si="3"/>
        <v>8.0686258013798611</v>
      </c>
      <c r="DU18">
        <v>8068625.8013798604</v>
      </c>
      <c r="DV18">
        <v>192.77411179849901</v>
      </c>
      <c r="DW18">
        <v>180.44941923804001</v>
      </c>
      <c r="DX18">
        <v>53.061411209643303</v>
      </c>
      <c r="DY18">
        <v>53.061411209643303</v>
      </c>
      <c r="DZ18">
        <v>11680125.2579857</v>
      </c>
      <c r="EA18">
        <v>11716966.281859601</v>
      </c>
      <c r="EB18">
        <v>593.65757499999995</v>
      </c>
      <c r="EC18">
        <v>596.00100398973404</v>
      </c>
      <c r="ED18">
        <v>697.19045944444395</v>
      </c>
      <c r="EE18">
        <v>697.35731450825097</v>
      </c>
      <c r="EF18">
        <v>655.28812944444405</v>
      </c>
      <c r="EG18">
        <v>665.77041109061702</v>
      </c>
      <c r="EH18">
        <v>666.73222111111102</v>
      </c>
      <c r="EI18">
        <v>665.77041109061702</v>
      </c>
      <c r="EJ18">
        <v>78649.9662931122</v>
      </c>
      <c r="EK18">
        <v>79630.654430882598</v>
      </c>
      <c r="EL18">
        <v>78627.867559232196</v>
      </c>
      <c r="EM18">
        <v>79630.654430882598</v>
      </c>
      <c r="EN18">
        <v>432.29279500000001</v>
      </c>
      <c r="EO18">
        <v>434.02739076524603</v>
      </c>
      <c r="EP18">
        <v>436.63307277777699</v>
      </c>
      <c r="EQ18">
        <v>434.02739076524603</v>
      </c>
      <c r="ER18">
        <v>78035.019696592193</v>
      </c>
      <c r="ES18">
        <v>78509.238835471697</v>
      </c>
      <c r="ET18">
        <v>78059.548353072198</v>
      </c>
      <c r="EU18">
        <v>78509.238835471697</v>
      </c>
      <c r="EV18">
        <v>328.28888888888798</v>
      </c>
      <c r="EW18">
        <v>328.28888888888798</v>
      </c>
      <c r="EX18">
        <v>327.87351055555501</v>
      </c>
      <c r="EY18">
        <v>328.28888888888798</v>
      </c>
      <c r="EZ18">
        <v>87261.008799352203</v>
      </c>
      <c r="FA18">
        <v>87261.008799352203</v>
      </c>
      <c r="FB18">
        <v>87147.098805592206</v>
      </c>
      <c r="FC18">
        <v>87261.008799352203</v>
      </c>
      <c r="FD18">
        <v>621.54925111111095</v>
      </c>
      <c r="FE18">
        <v>630.24009085987996</v>
      </c>
      <c r="FF18">
        <v>621.37970944444396</v>
      </c>
      <c r="FG18">
        <v>630.24009085987996</v>
      </c>
      <c r="FH18">
        <v>374.00083000000001</v>
      </c>
      <c r="FI18">
        <v>374.00083000000001</v>
      </c>
      <c r="FJ18">
        <v>374.04321555555498</v>
      </c>
      <c r="FK18">
        <v>374.00083000000001</v>
      </c>
      <c r="FL18">
        <v>80390.209174752206</v>
      </c>
      <c r="FM18">
        <v>80390.209174752206</v>
      </c>
      <c r="FN18">
        <v>80354.347100472194</v>
      </c>
      <c r="FO18">
        <v>80390.209174752206</v>
      </c>
      <c r="FP18">
        <v>617.98886722222198</v>
      </c>
      <c r="FQ18">
        <v>623.03536311148002</v>
      </c>
      <c r="FR18">
        <v>621.04065888888897</v>
      </c>
      <c r="FS18">
        <v>623.03536311148002</v>
      </c>
      <c r="FT18">
        <v>79798.466659392201</v>
      </c>
      <c r="FU18">
        <v>79440.687527522896</v>
      </c>
      <c r="FV18">
        <v>79829.601769032204</v>
      </c>
      <c r="FW18">
        <v>79440.687527522896</v>
      </c>
      <c r="FX18">
        <v>79106.927110872202</v>
      </c>
      <c r="FY18">
        <v>79440.687527522896</v>
      </c>
      <c r="FZ18">
        <v>553.27997111111097</v>
      </c>
      <c r="GA18">
        <v>553.12138274805397</v>
      </c>
      <c r="GB18">
        <v>552.53869888888801</v>
      </c>
      <c r="GC18">
        <v>553.12138274805397</v>
      </c>
      <c r="GD18">
        <v>206993.245859002</v>
      </c>
      <c r="GE18">
        <v>206993.245859002</v>
      </c>
      <c r="GF18">
        <v>14683.777206767199</v>
      </c>
      <c r="GG18">
        <v>14683.777206767199</v>
      </c>
      <c r="GH18">
        <v>70.457084816438595</v>
      </c>
      <c r="GI18">
        <v>0</v>
      </c>
      <c r="GJ18">
        <v>2.9000854999999999</v>
      </c>
      <c r="GK18">
        <v>2.9000854999999999</v>
      </c>
      <c r="GL18">
        <v>206993.245859002</v>
      </c>
      <c r="GM18">
        <v>14683.777206767199</v>
      </c>
      <c r="GN18">
        <v>14683.777206767199</v>
      </c>
      <c r="GO18">
        <v>70.457084816438595</v>
      </c>
      <c r="GP18">
        <v>0</v>
      </c>
      <c r="GQ18">
        <v>2.9000854999999999</v>
      </c>
      <c r="GR18">
        <v>2.9000854999999999</v>
      </c>
    </row>
    <row r="19" spans="1:200" x14ac:dyDescent="0.45">
      <c r="A19">
        <v>370</v>
      </c>
      <c r="B19" t="s">
        <v>187</v>
      </c>
      <c r="C19">
        <v>34.297297427610602</v>
      </c>
      <c r="D19">
        <v>58.629488505508398</v>
      </c>
      <c r="E19">
        <v>3.2144170000000001</v>
      </c>
      <c r="F19">
        <v>1.0013717668322699</v>
      </c>
      <c r="G19">
        <v>0.98</v>
      </c>
      <c r="H19">
        <v>0.17346300364634901</v>
      </c>
      <c r="I19">
        <v>24857900</v>
      </c>
      <c r="J19">
        <v>181670386.055244</v>
      </c>
      <c r="K19">
        <f t="shared" si="0"/>
        <v>181.67038605524399</v>
      </c>
      <c r="L19">
        <v>168889296.111166</v>
      </c>
      <c r="M19">
        <f t="shared" si="1"/>
        <v>168.889296111166</v>
      </c>
      <c r="N19">
        <v>23.966105311766199</v>
      </c>
      <c r="O19">
        <v>0.17346300364634901</v>
      </c>
      <c r="P19">
        <v>4516.5027854094296</v>
      </c>
      <c r="Q19">
        <v>629.27275687801</v>
      </c>
      <c r="R19">
        <v>2037.9469076696801</v>
      </c>
      <c r="S19">
        <v>591.35888880872301</v>
      </c>
      <c r="T19">
        <v>86354.174383850797</v>
      </c>
      <c r="U19">
        <v>1297.85938171623</v>
      </c>
      <c r="V19">
        <v>3.2144170000000001</v>
      </c>
      <c r="W19">
        <v>8198.0168845511107</v>
      </c>
      <c r="X19">
        <v>556.15186326093101</v>
      </c>
      <c r="Y19">
        <v>11998492.0594292</v>
      </c>
      <c r="Z19">
        <v>11843272.3183908</v>
      </c>
      <c r="AA19">
        <v>596.81854923881895</v>
      </c>
      <c r="AB19">
        <v>181622299</v>
      </c>
      <c r="AC19">
        <v>181670386.055244</v>
      </c>
      <c r="AD19">
        <v>145.02342204777301</v>
      </c>
      <c r="AE19">
        <v>147.689569619916</v>
      </c>
      <c r="AF19">
        <v>146.21228097165601</v>
      </c>
      <c r="AG19">
        <v>147.26135969798599</v>
      </c>
      <c r="AH19">
        <v>181339340</v>
      </c>
      <c r="AI19">
        <v>181670386.055244</v>
      </c>
      <c r="AJ19">
        <v>3993.2260983014598</v>
      </c>
      <c r="AK19">
        <v>4412.3796613293698</v>
      </c>
      <c r="AL19">
        <v>3466.1719567074301</v>
      </c>
      <c r="AM19">
        <v>4412.3796613293698</v>
      </c>
      <c r="AN19">
        <v>303.54264666666597</v>
      </c>
      <c r="AO19">
        <v>303.817464448534</v>
      </c>
      <c r="AP19">
        <v>341.27630555555498</v>
      </c>
      <c r="AQ19">
        <v>340.44046673801103</v>
      </c>
      <c r="AR19">
        <v>358.81848777777702</v>
      </c>
      <c r="AS19">
        <v>359.012859270143</v>
      </c>
      <c r="AT19">
        <v>397.09517666666602</v>
      </c>
      <c r="AU19">
        <v>396.53937326632399</v>
      </c>
      <c r="AV19">
        <v>430.62049944444402</v>
      </c>
      <c r="AW19">
        <v>429.755607957824</v>
      </c>
      <c r="AX19">
        <v>1946805.3456738601</v>
      </c>
      <c r="AY19">
        <v>1947694.8941476301</v>
      </c>
      <c r="AZ19">
        <v>288.54900444444399</v>
      </c>
      <c r="BA19">
        <v>288.54900444444701</v>
      </c>
      <c r="BB19">
        <v>298.84663999999998</v>
      </c>
      <c r="BC19">
        <v>303.83614895865998</v>
      </c>
      <c r="BD19">
        <v>287.63317000000001</v>
      </c>
      <c r="BE19">
        <v>287.63316999999898</v>
      </c>
      <c r="BF19">
        <v>296.74898055555502</v>
      </c>
      <c r="BG19">
        <v>294.89701550130798</v>
      </c>
      <c r="BH19">
        <v>0.26253244705830697</v>
      </c>
      <c r="BI19">
        <v>0.26191512769630798</v>
      </c>
      <c r="BJ19">
        <v>346.44149888888802</v>
      </c>
      <c r="BK19">
        <v>346.951581827589</v>
      </c>
      <c r="BL19">
        <v>458.89747722222199</v>
      </c>
      <c r="BM19">
        <v>455.82971871530702</v>
      </c>
      <c r="BN19">
        <v>22.654598344870799</v>
      </c>
      <c r="BO19">
        <v>23.966105311766199</v>
      </c>
      <c r="BP19">
        <v>429.13676888888801</v>
      </c>
      <c r="BQ19">
        <v>429.74378990565702</v>
      </c>
      <c r="BR19">
        <v>671544.57634185802</v>
      </c>
      <c r="BS19">
        <v>671638.32520546298</v>
      </c>
      <c r="BT19">
        <v>1501743.37759439</v>
      </c>
      <c r="BU19">
        <v>1486147.3793317501</v>
      </c>
      <c r="BV19">
        <v>12359291.045148799</v>
      </c>
      <c r="BW19">
        <v>12214344.9888642</v>
      </c>
      <c r="BX19">
        <v>433.94321944444403</v>
      </c>
      <c r="BY19">
        <v>431.80300958365501</v>
      </c>
      <c r="BZ19">
        <v>5.4766616755919401E-2</v>
      </c>
      <c r="CA19">
        <v>5.4767467971722397E-2</v>
      </c>
      <c r="CB19">
        <v>500.08927333333298</v>
      </c>
      <c r="CC19">
        <v>499.07110184837302</v>
      </c>
      <c r="CD19">
        <v>12128102.896983</v>
      </c>
      <c r="CE19">
        <v>12214344.9888642</v>
      </c>
      <c r="CF19">
        <v>440.59666222222199</v>
      </c>
      <c r="CG19">
        <v>440.107774261548</v>
      </c>
      <c r="CH19">
        <v>455.629773888888</v>
      </c>
      <c r="CI19">
        <v>455.82971871530702</v>
      </c>
      <c r="CJ19">
        <v>432.41725611111099</v>
      </c>
      <c r="CK19">
        <v>431.80300958365501</v>
      </c>
      <c r="CL19">
        <v>449.07315666666602</v>
      </c>
      <c r="CM19">
        <v>448.77790872403398</v>
      </c>
      <c r="CN19">
        <v>909539.37369734899</v>
      </c>
      <c r="CO19">
        <v>899650.74741866498</v>
      </c>
      <c r="CP19">
        <v>2362577.8538756301</v>
      </c>
      <c r="CQ19">
        <v>2370603.4949030699</v>
      </c>
      <c r="CR19">
        <v>92951.388711621694</v>
      </c>
      <c r="CS19">
        <v>88456.188044463197</v>
      </c>
      <c r="CT19">
        <v>527.80662611111097</v>
      </c>
      <c r="CU19">
        <v>524.72729133158998</v>
      </c>
      <c r="CV19">
        <v>248988.199228463</v>
      </c>
      <c r="CW19">
        <v>250481.15827673601</v>
      </c>
      <c r="CX19">
        <v>602813.726316171</v>
      </c>
      <c r="CY19">
        <v>585705.59294391901</v>
      </c>
      <c r="CZ19">
        <v>590820.28221519</v>
      </c>
      <c r="DA19">
        <v>585705.59294391901</v>
      </c>
      <c r="DB19">
        <v>606.55952555555496</v>
      </c>
      <c r="DC19">
        <v>614.93904642134203</v>
      </c>
      <c r="DD19">
        <v>2582331.6193355401</v>
      </c>
      <c r="DE19">
        <v>2520665.8811006998</v>
      </c>
      <c r="DF19">
        <v>626.74063055555496</v>
      </c>
      <c r="DG19">
        <v>623.48256965156304</v>
      </c>
      <c r="DH19">
        <v>2396117.6282552402</v>
      </c>
      <c r="DI19">
        <v>2370603.4949030699</v>
      </c>
      <c r="DJ19">
        <v>809.22048888888901</v>
      </c>
      <c r="DK19">
        <v>818.35854772299001</v>
      </c>
      <c r="DL19">
        <v>806.041574444444</v>
      </c>
      <c r="DM19">
        <v>814.86893786787095</v>
      </c>
      <c r="DN19">
        <v>11212814.606655801</v>
      </c>
      <c r="DO19">
        <f t="shared" si="2"/>
        <v>11.212814606655801</v>
      </c>
      <c r="DP19">
        <v>11212814.606655801</v>
      </c>
      <c r="DQ19">
        <v>803.413705555555</v>
      </c>
      <c r="DR19">
        <v>814.86893786787095</v>
      </c>
      <c r="DS19">
        <v>8242016.69748348</v>
      </c>
      <c r="DT19">
        <f t="shared" si="3"/>
        <v>8.2420166974834803</v>
      </c>
      <c r="DU19">
        <v>8242016.69748348</v>
      </c>
      <c r="DV19">
        <v>202.488729826281</v>
      </c>
      <c r="DW19">
        <v>188.564305488673</v>
      </c>
      <c r="DX19">
        <v>58.629488505508398</v>
      </c>
      <c r="DY19">
        <v>58.629488505508398</v>
      </c>
      <c r="DZ19">
        <v>11812485.956754999</v>
      </c>
      <c r="EA19">
        <v>11843272.3183908</v>
      </c>
      <c r="EB19">
        <v>594.49989444444395</v>
      </c>
      <c r="EC19">
        <v>596.81854923881895</v>
      </c>
      <c r="ED19">
        <v>699.224965</v>
      </c>
      <c r="EE19">
        <v>700.35389220003697</v>
      </c>
      <c r="EF19">
        <v>675.63318166666602</v>
      </c>
      <c r="EG19">
        <v>672.340534114344</v>
      </c>
      <c r="EH19">
        <v>689.281320555555</v>
      </c>
      <c r="EI19">
        <v>672.340534114344</v>
      </c>
      <c r="EJ19">
        <v>78433.546386440095</v>
      </c>
      <c r="EK19">
        <v>79608.332740881597</v>
      </c>
      <c r="EL19">
        <v>78404.613261960098</v>
      </c>
      <c r="EM19">
        <v>79608.332740881597</v>
      </c>
      <c r="EN19">
        <v>435.68363722222199</v>
      </c>
      <c r="EO19">
        <v>437.09696036595</v>
      </c>
      <c r="EP19">
        <v>442.87222222222198</v>
      </c>
      <c r="EQ19">
        <v>437.09696036595</v>
      </c>
      <c r="ER19">
        <v>77810.132511240095</v>
      </c>
      <c r="ES19">
        <v>78486.917145470696</v>
      </c>
      <c r="ET19">
        <v>77799.8046558801</v>
      </c>
      <c r="EU19">
        <v>78486.917145470696</v>
      </c>
      <c r="EV19">
        <v>328.348228888888</v>
      </c>
      <c r="EW19">
        <v>328.348228888888</v>
      </c>
      <c r="EX19">
        <v>327.63615166666602</v>
      </c>
      <c r="EY19">
        <v>328.348228888888</v>
      </c>
      <c r="EZ19">
        <v>87303.696031080093</v>
      </c>
      <c r="FA19">
        <v>87303.696031080093</v>
      </c>
      <c r="FB19">
        <v>87066.383792920096</v>
      </c>
      <c r="FC19">
        <v>87303.696031080093</v>
      </c>
      <c r="FD19">
        <v>639.60548500000004</v>
      </c>
      <c r="FE19">
        <v>629.55928100560902</v>
      </c>
      <c r="FF19">
        <v>642.23338777777701</v>
      </c>
      <c r="FG19">
        <v>629.55928100560902</v>
      </c>
      <c r="FH19">
        <v>375.39107555555501</v>
      </c>
      <c r="FI19">
        <v>375.39107555555501</v>
      </c>
      <c r="FJ19">
        <v>377.08225777777699</v>
      </c>
      <c r="FK19">
        <v>375.39107555555501</v>
      </c>
      <c r="FL19">
        <v>80426.875225000098</v>
      </c>
      <c r="FM19">
        <v>80426.875225000098</v>
      </c>
      <c r="FN19">
        <v>80327.549245960094</v>
      </c>
      <c r="FO19">
        <v>80426.875225000098</v>
      </c>
      <c r="FP19">
        <v>635.96033</v>
      </c>
      <c r="FQ19">
        <v>629.27275687801</v>
      </c>
      <c r="FR19">
        <v>639.69025611111101</v>
      </c>
      <c r="FS19">
        <v>629.27275687801</v>
      </c>
      <c r="FT19">
        <v>79688.894418440104</v>
      </c>
      <c r="FU19">
        <v>79477.353577770802</v>
      </c>
      <c r="FV19">
        <v>79660.796401000101</v>
      </c>
      <c r="FW19">
        <v>79477.353577770802</v>
      </c>
      <c r="FX19">
        <v>78896.202902960096</v>
      </c>
      <c r="FY19">
        <v>79477.353577770802</v>
      </c>
      <c r="FZ19">
        <v>556.58577055555497</v>
      </c>
      <c r="GA19">
        <v>556.15186326093101</v>
      </c>
      <c r="GB19">
        <v>555.40046777777695</v>
      </c>
      <c r="GC19">
        <v>556.15186326093101</v>
      </c>
      <c r="GD19">
        <v>205021.98705863001</v>
      </c>
      <c r="GE19">
        <v>205021.98705863001</v>
      </c>
      <c r="GF19">
        <v>14529.2728124969</v>
      </c>
      <c r="GG19">
        <v>14529.2728124969</v>
      </c>
      <c r="GH19">
        <v>58.583551075468002</v>
      </c>
      <c r="GI19">
        <v>0</v>
      </c>
      <c r="GJ19">
        <v>3.2144170000000001</v>
      </c>
      <c r="GK19">
        <v>3.2144170000000001</v>
      </c>
      <c r="GL19">
        <v>205021.98705863001</v>
      </c>
      <c r="GM19">
        <v>14529.2728124969</v>
      </c>
      <c r="GN19">
        <v>14529.2728124969</v>
      </c>
      <c r="GO19">
        <v>58.583551075468002</v>
      </c>
      <c r="GP19">
        <v>0</v>
      </c>
      <c r="GQ19">
        <v>3.2144170000000001</v>
      </c>
      <c r="GR19">
        <v>3.2144170000000001</v>
      </c>
    </row>
    <row r="20" spans="1:200" x14ac:dyDescent="0.45">
      <c r="A20">
        <v>328</v>
      </c>
      <c r="B20" t="s">
        <v>187</v>
      </c>
      <c r="C20">
        <v>34.376927290791102</v>
      </c>
      <c r="D20">
        <v>59.501749278973897</v>
      </c>
      <c r="E20">
        <v>3.00384549999999</v>
      </c>
      <c r="F20">
        <v>0.99719306499075</v>
      </c>
      <c r="G20">
        <v>0.98</v>
      </c>
      <c r="H20">
        <v>0.17346300364634901</v>
      </c>
      <c r="I20">
        <v>24857900</v>
      </c>
      <c r="J20">
        <v>188151966.695757</v>
      </c>
      <c r="K20">
        <f t="shared" si="0"/>
        <v>188.15196669575701</v>
      </c>
      <c r="L20">
        <v>175192829.93879801</v>
      </c>
      <c r="M20">
        <f t="shared" si="1"/>
        <v>175.19282993879801</v>
      </c>
      <c r="N20">
        <v>24.8030169318947</v>
      </c>
      <c r="O20">
        <v>0.17346300364634901</v>
      </c>
      <c r="P20">
        <v>4635.0597722678403</v>
      </c>
      <c r="Q20">
        <v>632.77056978397104</v>
      </c>
      <c r="R20">
        <v>2068.2664821922999</v>
      </c>
      <c r="S20">
        <v>593.70444695853405</v>
      </c>
      <c r="T20">
        <v>86143.810565149397</v>
      </c>
      <c r="U20">
        <v>1306.1898522659999</v>
      </c>
      <c r="V20">
        <v>3.00384549999999</v>
      </c>
      <c r="W20">
        <v>8515.9111234821103</v>
      </c>
      <c r="X20">
        <v>557.13197030093397</v>
      </c>
      <c r="Y20">
        <v>12101657.388152</v>
      </c>
      <c r="Z20">
        <v>11946243.9371743</v>
      </c>
      <c r="AA20">
        <v>597.48002997815502</v>
      </c>
      <c r="AB20">
        <v>187664780</v>
      </c>
      <c r="AC20">
        <v>188151966.695757</v>
      </c>
      <c r="AD20">
        <v>150.72744085092901</v>
      </c>
      <c r="AE20">
        <v>153.41652334464399</v>
      </c>
      <c r="AF20">
        <v>151.23075563853499</v>
      </c>
      <c r="AG20">
        <v>152.96958502389001</v>
      </c>
      <c r="AH20">
        <v>187119445.99999899</v>
      </c>
      <c r="AI20">
        <v>188151966.695757</v>
      </c>
      <c r="AJ20">
        <v>4093.98809229481</v>
      </c>
      <c r="AK20">
        <v>4768.8869024006699</v>
      </c>
      <c r="AL20">
        <v>3853.7102727080501</v>
      </c>
      <c r="AM20">
        <v>4768.8869024006699</v>
      </c>
      <c r="AN20">
        <v>304.23086888888798</v>
      </c>
      <c r="AO20">
        <v>305.18461862424101</v>
      </c>
      <c r="AP20">
        <v>341.34736888888801</v>
      </c>
      <c r="AQ20">
        <v>341.30975913024997</v>
      </c>
      <c r="AR20">
        <v>359.29649444444402</v>
      </c>
      <c r="AS20">
        <v>359.86804169537498</v>
      </c>
      <c r="AT20">
        <v>397.69818722222197</v>
      </c>
      <c r="AU20">
        <v>397.60397037835099</v>
      </c>
      <c r="AV20">
        <v>431.65923333333302</v>
      </c>
      <c r="AW20">
        <v>431.13167341327897</v>
      </c>
      <c r="AX20">
        <v>1944098.53028527</v>
      </c>
      <c r="AY20">
        <v>1934520.2161717601</v>
      </c>
      <c r="AZ20">
        <v>289.415928333333</v>
      </c>
      <c r="BA20">
        <v>289.41592833333499</v>
      </c>
      <c r="BB20">
        <v>299.72825888888798</v>
      </c>
      <c r="BC20">
        <v>305.20265190890598</v>
      </c>
      <c r="BD20">
        <v>287.90009944444398</v>
      </c>
      <c r="BE20">
        <v>287.90009944444802</v>
      </c>
      <c r="BF20">
        <v>297.58468333333298</v>
      </c>
      <c r="BG20">
        <v>295.59073822679898</v>
      </c>
      <c r="BH20">
        <v>0.260607087068635</v>
      </c>
      <c r="BI20">
        <v>0.26000450108970602</v>
      </c>
      <c r="BJ20">
        <v>346.92325277777701</v>
      </c>
      <c r="BK20">
        <v>348.18537530226399</v>
      </c>
      <c r="BL20">
        <v>459.84469222222202</v>
      </c>
      <c r="BM20">
        <v>457.95076248212501</v>
      </c>
      <c r="BN20">
        <v>24.051755074919299</v>
      </c>
      <c r="BO20">
        <v>24.8030169318947</v>
      </c>
      <c r="BP20">
        <v>429.789506111111</v>
      </c>
      <c r="BQ20">
        <v>431.11998604410502</v>
      </c>
      <c r="BR20">
        <v>688616.41335706995</v>
      </c>
      <c r="BS20">
        <v>692458.32551832695</v>
      </c>
      <c r="BT20">
        <v>1505769.7201775301</v>
      </c>
      <c r="BU20">
        <v>1495039.3691085901</v>
      </c>
      <c r="BV20">
        <v>12488753.652008399</v>
      </c>
      <c r="BW20">
        <v>12326532.137039499</v>
      </c>
      <c r="BX20">
        <v>434.25180333333299</v>
      </c>
      <c r="BY20">
        <v>433.21127965835302</v>
      </c>
      <c r="BZ20">
        <v>5.4766616755919401E-2</v>
      </c>
      <c r="CA20">
        <v>5.4767467971722397E-2</v>
      </c>
      <c r="CB20">
        <v>501.10654277777701</v>
      </c>
      <c r="CC20">
        <v>500.68706006436599</v>
      </c>
      <c r="CD20">
        <v>12251011.6164553</v>
      </c>
      <c r="CE20">
        <v>12326532.137039499</v>
      </c>
      <c r="CF20">
        <v>441.60899777777701</v>
      </c>
      <c r="CG20">
        <v>441.83378103961599</v>
      </c>
      <c r="CH20">
        <v>456.83170833333298</v>
      </c>
      <c r="CI20">
        <v>457.95076248212501</v>
      </c>
      <c r="CJ20">
        <v>433.151644444444</v>
      </c>
      <c r="CK20">
        <v>433.21127965835302</v>
      </c>
      <c r="CL20">
        <v>449.90355722222199</v>
      </c>
      <c r="CM20">
        <v>450.086616262473</v>
      </c>
      <c r="CN20">
        <v>935183.68308739096</v>
      </c>
      <c r="CO20">
        <v>931911.04388274299</v>
      </c>
      <c r="CP20">
        <v>2434988.07471844</v>
      </c>
      <c r="CQ20">
        <v>2455610.2286425601</v>
      </c>
      <c r="CR20">
        <v>94389.673828652798</v>
      </c>
      <c r="CS20">
        <v>91628.110991878493</v>
      </c>
      <c r="CT20">
        <v>528.842715</v>
      </c>
      <c r="CU20">
        <v>523.796749192937</v>
      </c>
      <c r="CV20">
        <v>253603.69192754501</v>
      </c>
      <c r="CW20">
        <v>259463.084260634</v>
      </c>
      <c r="CX20">
        <v>615256.51981135202</v>
      </c>
      <c r="CY20">
        <v>606708.22771441704</v>
      </c>
      <c r="CZ20">
        <v>606261.43328823696</v>
      </c>
      <c r="DA20">
        <v>606708.22771441704</v>
      </c>
      <c r="DB20">
        <v>608.08882944444395</v>
      </c>
      <c r="DC20">
        <v>613.91737998481597</v>
      </c>
      <c r="DD20">
        <v>2662316.4412248898</v>
      </c>
      <c r="DE20">
        <v>2609947.6612735</v>
      </c>
      <c r="DF20">
        <v>627.04580611111101</v>
      </c>
      <c r="DG20">
        <v>623.57959994562702</v>
      </c>
      <c r="DH20">
        <v>2475471.2075353698</v>
      </c>
      <c r="DI20">
        <v>2455610.2286425601</v>
      </c>
      <c r="DJ20">
        <v>812.18747555555501</v>
      </c>
      <c r="DK20">
        <v>817.18154193044199</v>
      </c>
      <c r="DL20">
        <v>806.55020055555497</v>
      </c>
      <c r="DM20">
        <v>814.42441486226801</v>
      </c>
      <c r="DN20">
        <v>11275756.105623299</v>
      </c>
      <c r="DO20">
        <f t="shared" si="2"/>
        <v>11.2757561056233</v>
      </c>
      <c r="DP20">
        <v>11275756.105623299</v>
      </c>
      <c r="DQ20">
        <v>803.75275611111101</v>
      </c>
      <c r="DR20">
        <v>814.42441486226801</v>
      </c>
      <c r="DS20">
        <v>8546931.1929222401</v>
      </c>
      <c r="DT20">
        <f t="shared" si="3"/>
        <v>8.5469311929222407</v>
      </c>
      <c r="DU20">
        <v>8546931.1929222401</v>
      </c>
      <c r="DV20">
        <v>208.87269430188701</v>
      </c>
      <c r="DW20">
        <v>192.84732036137001</v>
      </c>
      <c r="DX20">
        <v>59.501749278973897</v>
      </c>
      <c r="DY20">
        <v>59.501749278973897</v>
      </c>
      <c r="DZ20">
        <v>11919613.8247343</v>
      </c>
      <c r="EA20">
        <v>11946243.9371743</v>
      </c>
      <c r="EB20">
        <v>595.26198611111101</v>
      </c>
      <c r="EC20">
        <v>597.48002997815502</v>
      </c>
      <c r="ED20">
        <v>699.73359111111097</v>
      </c>
      <c r="EE20">
        <v>699.74622144181296</v>
      </c>
      <c r="EF20">
        <v>679.19356555555498</v>
      </c>
      <c r="EG20">
        <v>675.783172944189</v>
      </c>
      <c r="EH20">
        <v>693.85895722222199</v>
      </c>
      <c r="EI20">
        <v>675.783172944189</v>
      </c>
      <c r="EJ20">
        <v>78234.117841538697</v>
      </c>
      <c r="EK20">
        <v>79595.142549977798</v>
      </c>
      <c r="EL20">
        <v>78193.110253738705</v>
      </c>
      <c r="EM20">
        <v>79595.142549977798</v>
      </c>
      <c r="EN20">
        <v>438.39631055555498</v>
      </c>
      <c r="EO20">
        <v>439.67335704520502</v>
      </c>
      <c r="EP20">
        <v>445.04236111111101</v>
      </c>
      <c r="EQ20">
        <v>439.67335704520502</v>
      </c>
      <c r="ER20">
        <v>77548.851051738704</v>
      </c>
      <c r="ES20">
        <v>78473.726954566897</v>
      </c>
      <c r="ET20">
        <v>77540.459669258693</v>
      </c>
      <c r="EU20">
        <v>78473.726954566897</v>
      </c>
      <c r="EV20">
        <v>329.11964499999999</v>
      </c>
      <c r="EW20">
        <v>329.11964499999999</v>
      </c>
      <c r="EX20">
        <v>328.882286111111</v>
      </c>
      <c r="EY20">
        <v>329.11964499999999</v>
      </c>
      <c r="EZ20">
        <v>87093.332212378693</v>
      </c>
      <c r="FA20">
        <v>87093.332212378693</v>
      </c>
      <c r="FB20">
        <v>86958.538819298701</v>
      </c>
      <c r="FC20">
        <v>87093.332212378693</v>
      </c>
      <c r="FD20">
        <v>642.14861666666604</v>
      </c>
      <c r="FE20">
        <v>632.12226748701698</v>
      </c>
      <c r="FF20">
        <v>645.285145555555</v>
      </c>
      <c r="FG20">
        <v>632.12226748701698</v>
      </c>
      <c r="FH20">
        <v>377.43405777777701</v>
      </c>
      <c r="FI20">
        <v>377.43405777777701</v>
      </c>
      <c r="FJ20">
        <v>379.18034111111098</v>
      </c>
      <c r="FK20">
        <v>377.43405777777701</v>
      </c>
      <c r="FL20">
        <v>80211.786432378707</v>
      </c>
      <c r="FM20">
        <v>80211.786432378707</v>
      </c>
      <c r="FN20">
        <v>80130.474976298705</v>
      </c>
      <c r="FO20">
        <v>80211.786432378707</v>
      </c>
      <c r="FP20">
        <v>637.48620888888797</v>
      </c>
      <c r="FQ20">
        <v>632.77056978397104</v>
      </c>
      <c r="FR20">
        <v>643.75926666666601</v>
      </c>
      <c r="FS20">
        <v>632.77056978397104</v>
      </c>
      <c r="FT20">
        <v>79498.654539378695</v>
      </c>
      <c r="FU20">
        <v>79262.264785149397</v>
      </c>
      <c r="FV20">
        <v>79481.947670618698</v>
      </c>
      <c r="FW20">
        <v>79262.264785149397</v>
      </c>
      <c r="FX20">
        <v>78702.356088098706</v>
      </c>
      <c r="FY20">
        <v>79262.264785149397</v>
      </c>
      <c r="FZ20">
        <v>557.37200499999994</v>
      </c>
      <c r="GA20">
        <v>557.13197030093397</v>
      </c>
      <c r="GB20">
        <v>555.993153333333</v>
      </c>
      <c r="GC20">
        <v>557.13197030093397</v>
      </c>
      <c r="GD20">
        <v>205181.83885910001</v>
      </c>
      <c r="GE20">
        <v>205181.83885910001</v>
      </c>
      <c r="GF20">
        <v>14422.718057586901</v>
      </c>
      <c r="GG20">
        <v>14422.718057586901</v>
      </c>
      <c r="GH20">
        <v>63.999823654075897</v>
      </c>
      <c r="GI20">
        <v>0</v>
      </c>
      <c r="GJ20">
        <v>3.00384549999999</v>
      </c>
      <c r="GK20">
        <v>3.00384549999999</v>
      </c>
      <c r="GL20">
        <v>205181.83885910001</v>
      </c>
      <c r="GM20">
        <v>14422.718057586901</v>
      </c>
      <c r="GN20">
        <v>14422.718057586901</v>
      </c>
      <c r="GO20">
        <v>63.999823654075897</v>
      </c>
      <c r="GP20">
        <v>0</v>
      </c>
      <c r="GQ20">
        <v>3.00384549999999</v>
      </c>
      <c r="GR20">
        <v>3.00384549999999</v>
      </c>
    </row>
    <row r="21" spans="1:200" x14ac:dyDescent="0.45">
      <c r="A21">
        <v>299</v>
      </c>
      <c r="B21" t="s">
        <v>187</v>
      </c>
      <c r="C21">
        <v>34.486515315871898</v>
      </c>
      <c r="D21">
        <v>58.977166931115498</v>
      </c>
      <c r="E21">
        <v>2.7734380000000001</v>
      </c>
      <c r="F21">
        <v>1.00412159542059</v>
      </c>
      <c r="G21">
        <v>0.98</v>
      </c>
      <c r="H21">
        <v>0.17346300364634901</v>
      </c>
      <c r="I21">
        <v>24857900</v>
      </c>
      <c r="J21">
        <v>191529533.24576899</v>
      </c>
      <c r="K21">
        <f t="shared" si="0"/>
        <v>191.52953324576899</v>
      </c>
      <c r="L21">
        <v>178518630.56368101</v>
      </c>
      <c r="M21">
        <f t="shared" si="1"/>
        <v>178.518630563681</v>
      </c>
      <c r="N21">
        <v>25.1935559641209</v>
      </c>
      <c r="O21">
        <v>0.17346300364634901</v>
      </c>
      <c r="P21">
        <v>4671.80387794122</v>
      </c>
      <c r="Q21">
        <v>634.987571577572</v>
      </c>
      <c r="R21">
        <v>2050.0321260536498</v>
      </c>
      <c r="S21">
        <v>596.05127291262295</v>
      </c>
      <c r="T21">
        <v>85849.608346891197</v>
      </c>
      <c r="U21">
        <v>1316.9695640181601</v>
      </c>
      <c r="V21">
        <v>2.7734380000000001</v>
      </c>
      <c r="W21">
        <v>8649.1574207458307</v>
      </c>
      <c r="X21">
        <v>557.68460624694899</v>
      </c>
      <c r="Y21">
        <v>12238903.4645098</v>
      </c>
      <c r="Z21">
        <v>12083426.5314731</v>
      </c>
      <c r="AA21">
        <v>598.354384072735</v>
      </c>
      <c r="AB21">
        <v>192059326</v>
      </c>
      <c r="AC21">
        <v>191529533.24576899</v>
      </c>
      <c r="AD21">
        <v>155.40503530784699</v>
      </c>
      <c r="AE21">
        <v>155.816992698814</v>
      </c>
      <c r="AF21">
        <v>155.99552727302199</v>
      </c>
      <c r="AG21">
        <v>155.362204315078</v>
      </c>
      <c r="AH21">
        <v>192279678</v>
      </c>
      <c r="AI21">
        <v>191529533.24576899</v>
      </c>
      <c r="AJ21">
        <v>4280.0091930860199</v>
      </c>
      <c r="AK21">
        <v>5127.7883942256003</v>
      </c>
      <c r="AL21">
        <v>4132.7419238948696</v>
      </c>
      <c r="AM21">
        <v>5127.7883942256003</v>
      </c>
      <c r="AN21">
        <v>305.65316611111098</v>
      </c>
      <c r="AO21">
        <v>306.47409738424898</v>
      </c>
      <c r="AP21">
        <v>342.54309888888798</v>
      </c>
      <c r="AQ21">
        <v>341.925984664667</v>
      </c>
      <c r="AR21">
        <v>359.88987500000002</v>
      </c>
      <c r="AS21">
        <v>360.36636288026199</v>
      </c>
      <c r="AT21">
        <v>398.50351222222201</v>
      </c>
      <c r="AU21">
        <v>398.16630488958998</v>
      </c>
      <c r="AV21">
        <v>432.94251444444399</v>
      </c>
      <c r="AW21">
        <v>431.844153996844</v>
      </c>
      <c r="AX21">
        <v>1939879.7651060601</v>
      </c>
      <c r="AY21">
        <v>1928440.1697712301</v>
      </c>
      <c r="AZ21">
        <v>290.45231611111097</v>
      </c>
      <c r="BA21">
        <v>290.45231611110898</v>
      </c>
      <c r="BB21">
        <v>301.20416555555499</v>
      </c>
      <c r="BC21">
        <v>306.49069837346298</v>
      </c>
      <c r="BD21">
        <v>288.38566555555502</v>
      </c>
      <c r="BE21">
        <v>288.38566555555099</v>
      </c>
      <c r="BF21">
        <v>299.15893222222201</v>
      </c>
      <c r="BG21">
        <v>296.19612605605897</v>
      </c>
      <c r="BH21">
        <v>0.262965668446837</v>
      </c>
      <c r="BI21">
        <v>0.26237693127688499</v>
      </c>
      <c r="BJ21">
        <v>347.61252611111098</v>
      </c>
      <c r="BK21">
        <v>348.86808310601202</v>
      </c>
      <c r="BL21">
        <v>460.48418777777698</v>
      </c>
      <c r="BM21">
        <v>459.031427682073</v>
      </c>
      <c r="BN21">
        <v>25.0824469693721</v>
      </c>
      <c r="BO21">
        <v>25.1935559641209</v>
      </c>
      <c r="BP21">
        <v>430.29389388888802</v>
      </c>
      <c r="BQ21">
        <v>431.83253295567403</v>
      </c>
      <c r="BR21">
        <v>703229.46424687398</v>
      </c>
      <c r="BS21">
        <v>703483.769445493</v>
      </c>
      <c r="BT21">
        <v>1514912.0707350101</v>
      </c>
      <c r="BU21">
        <v>1500852.9888305599</v>
      </c>
      <c r="BV21">
        <v>12624606.5283064</v>
      </c>
      <c r="BW21">
        <v>12467661.574721299</v>
      </c>
      <c r="BX21">
        <v>434.82931444444398</v>
      </c>
      <c r="BY21">
        <v>433.95541229359901</v>
      </c>
      <c r="BZ21">
        <v>5.4766616755919401E-2</v>
      </c>
      <c r="CA21">
        <v>5.4767467971722397E-2</v>
      </c>
      <c r="CB21">
        <v>502.12379555555498</v>
      </c>
      <c r="CC21">
        <v>501.57464736115998</v>
      </c>
      <c r="CD21">
        <v>12383454.987008501</v>
      </c>
      <c r="CE21">
        <v>12467661.574721299</v>
      </c>
      <c r="CF21">
        <v>442.529594444444</v>
      </c>
      <c r="CG21">
        <v>442.70575165391301</v>
      </c>
      <c r="CH21">
        <v>458.03406722222201</v>
      </c>
      <c r="CI21">
        <v>459.031427682073</v>
      </c>
      <c r="CJ21">
        <v>433.61073055555499</v>
      </c>
      <c r="CK21">
        <v>433.95541229359901</v>
      </c>
      <c r="CL21">
        <v>450.91875833333302</v>
      </c>
      <c r="CM21">
        <v>450.814831387818</v>
      </c>
      <c r="CN21">
        <v>962751.27966581495</v>
      </c>
      <c r="CO21">
        <v>948972.55331858096</v>
      </c>
      <c r="CP21">
        <v>2507464.2316614399</v>
      </c>
      <c r="CQ21">
        <v>2500567.7568977899</v>
      </c>
      <c r="CR21">
        <v>93895.187643686295</v>
      </c>
      <c r="CS21">
        <v>93305.646514756896</v>
      </c>
      <c r="CT21">
        <v>530.343111666666</v>
      </c>
      <c r="CU21">
        <v>525.73211726316504</v>
      </c>
      <c r="CV21">
        <v>260810.256637882</v>
      </c>
      <c r="CW21">
        <v>264213.35725012497</v>
      </c>
      <c r="CX21">
        <v>630606.00662239699</v>
      </c>
      <c r="CY21">
        <v>617815.89536134305</v>
      </c>
      <c r="CZ21">
        <v>627134.22053499497</v>
      </c>
      <c r="DA21">
        <v>617815.89536134305</v>
      </c>
      <c r="DB21">
        <v>607.89185499999996</v>
      </c>
      <c r="DC21">
        <v>616.13500553372103</v>
      </c>
      <c r="DD21">
        <v>2729742.7193469601</v>
      </c>
      <c r="DE21">
        <v>2656682.97968631</v>
      </c>
      <c r="DF21">
        <v>626.20657277777696</v>
      </c>
      <c r="DG21">
        <v>624.751304615923</v>
      </c>
      <c r="DH21">
        <v>2537216.3849115702</v>
      </c>
      <c r="DI21">
        <v>2500567.7568977899</v>
      </c>
      <c r="DJ21">
        <v>811.50930722222199</v>
      </c>
      <c r="DK21">
        <v>819.97650496938297</v>
      </c>
      <c r="DL21">
        <v>804.85478000000001</v>
      </c>
      <c r="DM21">
        <v>815.68901221696797</v>
      </c>
      <c r="DN21">
        <v>11401886.2985557</v>
      </c>
      <c r="DO21">
        <f t="shared" si="2"/>
        <v>11.4018862985557</v>
      </c>
      <c r="DP21">
        <v>11401886.2985557</v>
      </c>
      <c r="DQ21">
        <v>802.14210611111105</v>
      </c>
      <c r="DR21">
        <v>815.68901221696797</v>
      </c>
      <c r="DS21">
        <v>8694103.3508477807</v>
      </c>
      <c r="DT21">
        <f t="shared" si="3"/>
        <v>8.6941033508477812</v>
      </c>
      <c r="DU21">
        <v>8694103.3508477807</v>
      </c>
      <c r="DV21">
        <v>217.10769855465199</v>
      </c>
      <c r="DW21">
        <v>193.37982551521799</v>
      </c>
      <c r="DX21">
        <v>58.977166931115498</v>
      </c>
      <c r="DY21">
        <v>58.977166931115498</v>
      </c>
      <c r="DZ21">
        <v>12052058.0433426</v>
      </c>
      <c r="EA21">
        <v>12083426.5314731</v>
      </c>
      <c r="EB21">
        <v>596.06422499999996</v>
      </c>
      <c r="EC21">
        <v>598.354384072735</v>
      </c>
      <c r="ED21">
        <v>698.71633833333306</v>
      </c>
      <c r="EE21">
        <v>700.53333012471796</v>
      </c>
      <c r="EF21">
        <v>682.24532333333298</v>
      </c>
      <c r="EG21">
        <v>677.62142299550101</v>
      </c>
      <c r="EH21">
        <v>697.92796777777698</v>
      </c>
      <c r="EI21">
        <v>677.62142299550101</v>
      </c>
      <c r="EJ21">
        <v>78092.630970840502</v>
      </c>
      <c r="EK21">
        <v>79591.842834761803</v>
      </c>
      <c r="EL21">
        <v>78048.889377960499</v>
      </c>
      <c r="EM21">
        <v>79591.842834761803</v>
      </c>
      <c r="EN21">
        <v>438.39631055555498</v>
      </c>
      <c r="EO21">
        <v>441.176628709537</v>
      </c>
      <c r="EP21">
        <v>445.58489611111099</v>
      </c>
      <c r="EQ21">
        <v>441.176628709537</v>
      </c>
      <c r="ER21">
        <v>77396.314689680497</v>
      </c>
      <c r="ES21">
        <v>78470.427239350902</v>
      </c>
      <c r="ET21">
        <v>77333.0568244405</v>
      </c>
      <c r="EU21">
        <v>78470.427239350902</v>
      </c>
      <c r="EV21">
        <v>331.25587555555501</v>
      </c>
      <c r="EW21">
        <v>331.25587555555501</v>
      </c>
      <c r="EX21">
        <v>331.01850833333299</v>
      </c>
      <c r="EY21">
        <v>331.25587555555501</v>
      </c>
      <c r="EZ21">
        <v>86799.129994120507</v>
      </c>
      <c r="FA21">
        <v>86799.129994120507</v>
      </c>
      <c r="FB21">
        <v>86838.998392400506</v>
      </c>
      <c r="FC21">
        <v>86799.129994120507</v>
      </c>
      <c r="FD21">
        <v>641.63999000000001</v>
      </c>
      <c r="FE21">
        <v>634.49282497381103</v>
      </c>
      <c r="FF21">
        <v>645.79377166666598</v>
      </c>
      <c r="FG21">
        <v>634.49282497381103</v>
      </c>
      <c r="FH21">
        <v>378.442833333333</v>
      </c>
      <c r="FI21">
        <v>378.442833333333</v>
      </c>
      <c r="FJ21">
        <v>379.92208777777699</v>
      </c>
      <c r="FK21">
        <v>378.442833333333</v>
      </c>
      <c r="FL21">
        <v>80078.487890720498</v>
      </c>
      <c r="FM21">
        <v>80078.487890720498</v>
      </c>
      <c r="FN21">
        <v>80209.137848960498</v>
      </c>
      <c r="FO21">
        <v>80078.487890720498</v>
      </c>
      <c r="FP21">
        <v>637.48620888888797</v>
      </c>
      <c r="FQ21">
        <v>634.987571577572</v>
      </c>
      <c r="FR21">
        <v>645.62422944444404</v>
      </c>
      <c r="FS21">
        <v>634.987571577572</v>
      </c>
      <c r="FT21">
        <v>79597.061870680496</v>
      </c>
      <c r="FU21">
        <v>79128.966243491202</v>
      </c>
      <c r="FV21">
        <v>79512.768316040499</v>
      </c>
      <c r="FW21">
        <v>79128.966243491202</v>
      </c>
      <c r="FX21">
        <v>78570.209675640494</v>
      </c>
      <c r="FY21">
        <v>79128.966243491202</v>
      </c>
      <c r="FZ21">
        <v>557.56565611111102</v>
      </c>
      <c r="GA21">
        <v>557.68460624694899</v>
      </c>
      <c r="GB21">
        <v>556.676882777777</v>
      </c>
      <c r="GC21">
        <v>557.68460624694899</v>
      </c>
      <c r="GD21">
        <v>204888.81097690499</v>
      </c>
      <c r="GE21">
        <v>204888.81097690499</v>
      </c>
      <c r="GF21">
        <v>14553.2484841241</v>
      </c>
      <c r="GG21">
        <v>14553.2484841241</v>
      </c>
      <c r="GH21">
        <v>59.0179247803406</v>
      </c>
      <c r="GI21">
        <v>0</v>
      </c>
      <c r="GJ21">
        <v>2.7734380000000001</v>
      </c>
      <c r="GK21">
        <v>2.7734380000000001</v>
      </c>
      <c r="GL21">
        <v>204888.81097690499</v>
      </c>
      <c r="GM21">
        <v>14553.2484841241</v>
      </c>
      <c r="GN21">
        <v>14553.2484841241</v>
      </c>
      <c r="GO21">
        <v>59.0179247803406</v>
      </c>
      <c r="GP21">
        <v>0</v>
      </c>
      <c r="GQ21">
        <v>2.7734380000000001</v>
      </c>
      <c r="GR21">
        <v>2.7734380000000001</v>
      </c>
    </row>
    <row r="22" spans="1:200" x14ac:dyDescent="0.45">
      <c r="A22">
        <v>280</v>
      </c>
      <c r="B22" t="s">
        <v>187</v>
      </c>
      <c r="C22">
        <v>34.343813002162399</v>
      </c>
      <c r="D22">
        <v>60.513369882230002</v>
      </c>
      <c r="E22">
        <v>3.0496219999999998</v>
      </c>
      <c r="F22">
        <v>0.98031582631343195</v>
      </c>
      <c r="G22">
        <v>0.98</v>
      </c>
      <c r="H22">
        <v>0.17346300364634901</v>
      </c>
      <c r="I22">
        <v>24857900</v>
      </c>
      <c r="J22">
        <v>196916104.648895</v>
      </c>
      <c r="K22">
        <f t="shared" si="0"/>
        <v>196.91610464889499</v>
      </c>
      <c r="L22">
        <v>183684933.74198899</v>
      </c>
      <c r="M22">
        <f t="shared" si="1"/>
        <v>183.684933741989</v>
      </c>
      <c r="N22">
        <v>26.0303652785088</v>
      </c>
      <c r="O22">
        <v>0.17346300364634901</v>
      </c>
      <c r="P22">
        <v>4948.6548337886998</v>
      </c>
      <c r="Q22">
        <v>635.148496543389</v>
      </c>
      <c r="R22">
        <v>2103.4301708529501</v>
      </c>
      <c r="S22">
        <v>594.33973417767902</v>
      </c>
      <c r="T22">
        <v>86615.058609074898</v>
      </c>
      <c r="U22">
        <v>1309.5610198771101</v>
      </c>
      <c r="V22">
        <v>3.0496219999999998</v>
      </c>
      <c r="W22">
        <v>9013.3492460339894</v>
      </c>
      <c r="X22">
        <v>559.01802539503296</v>
      </c>
      <c r="Y22">
        <v>12378273.740625599</v>
      </c>
      <c r="Z22">
        <v>12222620.1870903</v>
      </c>
      <c r="AA22">
        <v>599.23364533545305</v>
      </c>
      <c r="AB22">
        <v>197277832</v>
      </c>
      <c r="AC22">
        <v>196916104.648895</v>
      </c>
      <c r="AD22">
        <v>160.58051517769999</v>
      </c>
      <c r="AE22">
        <v>162.378010405091</v>
      </c>
      <c r="AF22">
        <v>162.229130917888</v>
      </c>
      <c r="AG22">
        <v>161.901766049786</v>
      </c>
      <c r="AH22">
        <v>197519379</v>
      </c>
      <c r="AI22">
        <v>196916104.648895</v>
      </c>
      <c r="AJ22">
        <v>3969.9751538968799</v>
      </c>
      <c r="AK22">
        <v>6007.2117429321697</v>
      </c>
      <c r="AL22">
        <v>5109.34593027145</v>
      </c>
      <c r="AM22">
        <v>6007.2117429321697</v>
      </c>
      <c r="AN22">
        <v>307.75680666666602</v>
      </c>
      <c r="AO22">
        <v>309.33054039754802</v>
      </c>
      <c r="AP22">
        <v>343.16555555555499</v>
      </c>
      <c r="AQ22">
        <v>343.18329740540599</v>
      </c>
      <c r="AR22">
        <v>359.96215055555501</v>
      </c>
      <c r="AS22">
        <v>361.33639154388101</v>
      </c>
      <c r="AT22">
        <v>398.574516666666</v>
      </c>
      <c r="AU22">
        <v>399.237210920336</v>
      </c>
      <c r="AV22">
        <v>432.79243555555502</v>
      </c>
      <c r="AW22">
        <v>433.22374325441302</v>
      </c>
      <c r="AX22">
        <v>1908214.5075489101</v>
      </c>
      <c r="AY22">
        <v>1911936.94049386</v>
      </c>
      <c r="AZ22">
        <v>292.77972833333303</v>
      </c>
      <c r="BA22">
        <v>292.77972833334098</v>
      </c>
      <c r="BB22">
        <v>303.695497222222</v>
      </c>
      <c r="BC22">
        <v>309.34393143412802</v>
      </c>
      <c r="BD22">
        <v>288.79869333333301</v>
      </c>
      <c r="BE22">
        <v>288.79869333332499</v>
      </c>
      <c r="BF22">
        <v>302.744917222222</v>
      </c>
      <c r="BG22">
        <v>297.15219865692802</v>
      </c>
      <c r="BH22">
        <v>0.262339911046722</v>
      </c>
      <c r="BI22">
        <v>0.26176952582435098</v>
      </c>
      <c r="BJ22">
        <v>348.36967555555498</v>
      </c>
      <c r="BK22">
        <v>350.38014072089402</v>
      </c>
      <c r="BL22">
        <v>461.72116722222199</v>
      </c>
      <c r="BM22">
        <v>461.24420419512097</v>
      </c>
      <c r="BN22">
        <v>24.908096646166001</v>
      </c>
      <c r="BO22">
        <v>26.0303652785088</v>
      </c>
      <c r="BP22">
        <v>430.679602222222</v>
      </c>
      <c r="BQ22">
        <v>433.212258750199</v>
      </c>
      <c r="BR22">
        <v>707860.15340251196</v>
      </c>
      <c r="BS22">
        <v>725237.52348542702</v>
      </c>
      <c r="BT22">
        <v>1500605.7505096199</v>
      </c>
      <c r="BU22">
        <v>1507686.33847949</v>
      </c>
      <c r="BV22">
        <v>12789876.988631999</v>
      </c>
      <c r="BW22">
        <v>12617955.166611601</v>
      </c>
      <c r="BX22">
        <v>435.18840444444402</v>
      </c>
      <c r="BY22">
        <v>435.37466912265597</v>
      </c>
      <c r="BZ22">
        <v>5.4766616755919401E-2</v>
      </c>
      <c r="CA22">
        <v>5.4767467971722397E-2</v>
      </c>
      <c r="CB22">
        <v>503.05627722222198</v>
      </c>
      <c r="CC22">
        <v>503.040184774853</v>
      </c>
      <c r="CD22">
        <v>12564199.9302868</v>
      </c>
      <c r="CE22">
        <v>12617955.166611601</v>
      </c>
      <c r="CF22">
        <v>443.26623833333298</v>
      </c>
      <c r="CG22">
        <v>444.462892866061</v>
      </c>
      <c r="CH22">
        <v>458.77422000000001</v>
      </c>
      <c r="CI22">
        <v>461.24420419512097</v>
      </c>
      <c r="CJ22">
        <v>434.06988444444403</v>
      </c>
      <c r="CK22">
        <v>435.37466912265597</v>
      </c>
      <c r="CL22">
        <v>451.56496777777699</v>
      </c>
      <c r="CM22">
        <v>452.05866859925698</v>
      </c>
      <c r="CN22">
        <v>977084.77460168104</v>
      </c>
      <c r="CO22">
        <v>982715.57334378804</v>
      </c>
      <c r="CP22">
        <v>2558806.23268684</v>
      </c>
      <c r="CQ22">
        <v>2589481.5064054299</v>
      </c>
      <c r="CR22">
        <v>95453.876318809096</v>
      </c>
      <c r="CS22">
        <v>96623.355006748796</v>
      </c>
      <c r="CT22">
        <v>526.82992833333299</v>
      </c>
      <c r="CU22">
        <v>519.39318928400905</v>
      </c>
      <c r="CV22">
        <v>261821.873900821</v>
      </c>
      <c r="CW22">
        <v>273608.10378250998</v>
      </c>
      <c r="CX22">
        <v>636341.35310727404</v>
      </c>
      <c r="CY22">
        <v>639783.83748587302</v>
      </c>
      <c r="CZ22">
        <v>631291.48807585402</v>
      </c>
      <c r="DA22">
        <v>639783.83748587302</v>
      </c>
      <c r="DB22">
        <v>605.72954888888796</v>
      </c>
      <c r="DC22">
        <v>608.96892284613398</v>
      </c>
      <c r="DD22">
        <v>2786134.5922985398</v>
      </c>
      <c r="DE22">
        <v>2749454.2630912201</v>
      </c>
      <c r="DF22">
        <v>629.48721222222196</v>
      </c>
      <c r="DG22">
        <v>621.57539803309396</v>
      </c>
      <c r="DH22">
        <v>2594870.7223972999</v>
      </c>
      <c r="DI22">
        <v>2589481.5064054299</v>
      </c>
      <c r="DJ22">
        <v>811.04306666666605</v>
      </c>
      <c r="DK22">
        <v>811.18671022694605</v>
      </c>
      <c r="DL22">
        <v>810.61921111111099</v>
      </c>
      <c r="DM22">
        <v>811.62869147408799</v>
      </c>
      <c r="DN22">
        <v>11497414.668593001</v>
      </c>
      <c r="DO22">
        <f t="shared" si="2"/>
        <v>11.497414668593001</v>
      </c>
      <c r="DP22">
        <v>11497414.668593001</v>
      </c>
      <c r="DQ22">
        <v>807.991308333333</v>
      </c>
      <c r="DR22">
        <v>811.62869147408799</v>
      </c>
      <c r="DS22">
        <v>9015824.7070237994</v>
      </c>
      <c r="DT22">
        <f t="shared" si="3"/>
        <v>9.0158247070237998</v>
      </c>
      <c r="DU22">
        <v>9015824.7070237994</v>
      </c>
      <c r="DV22">
        <v>223.004497768997</v>
      </c>
      <c r="DW22">
        <v>202.880725930013</v>
      </c>
      <c r="DX22">
        <v>60.513369882230002</v>
      </c>
      <c r="DY22">
        <v>60.513369882230002</v>
      </c>
      <c r="DZ22">
        <v>12217022.142022699</v>
      </c>
      <c r="EA22">
        <v>12222620.1870903</v>
      </c>
      <c r="EB22">
        <v>597.10707888888896</v>
      </c>
      <c r="EC22">
        <v>599.23364533545305</v>
      </c>
      <c r="ED22">
        <v>696.68183333333297</v>
      </c>
      <c r="EE22">
        <v>698.55495261102499</v>
      </c>
      <c r="EF22">
        <v>670.63168944444396</v>
      </c>
      <c r="EG22">
        <v>681.16488474853702</v>
      </c>
      <c r="EH22">
        <v>683.43211833333305</v>
      </c>
      <c r="EI22">
        <v>681.16488474853702</v>
      </c>
      <c r="EJ22">
        <v>78881.015073944203</v>
      </c>
      <c r="EK22">
        <v>79566.230500780701</v>
      </c>
      <c r="EL22">
        <v>78873.041244984197</v>
      </c>
      <c r="EM22">
        <v>79566.230500780701</v>
      </c>
      <c r="EN22">
        <v>425.78237833333299</v>
      </c>
      <c r="EO22">
        <v>434.35794564022302</v>
      </c>
      <c r="EP22">
        <v>431.27555944444401</v>
      </c>
      <c r="EQ22">
        <v>434.35794564022302</v>
      </c>
      <c r="ER22">
        <v>78206.038066984198</v>
      </c>
      <c r="ES22">
        <v>78444.8149053698</v>
      </c>
      <c r="ET22">
        <v>78166.6631184242</v>
      </c>
      <c r="EU22">
        <v>78444.8149053698</v>
      </c>
      <c r="EV22">
        <v>320.21868055555501</v>
      </c>
      <c r="EW22">
        <v>320.21868055555501</v>
      </c>
      <c r="EX22">
        <v>320.33736444444401</v>
      </c>
      <c r="EY22">
        <v>320.21868055555501</v>
      </c>
      <c r="EZ22">
        <v>87564.580256304194</v>
      </c>
      <c r="FA22">
        <v>87564.580256304194</v>
      </c>
      <c r="FB22">
        <v>87579.768205704197</v>
      </c>
      <c r="FC22">
        <v>87564.580256304194</v>
      </c>
      <c r="FD22">
        <v>631.21315111111096</v>
      </c>
      <c r="FE22">
        <v>634.110966258997</v>
      </c>
      <c r="FF22">
        <v>632.99334333333297</v>
      </c>
      <c r="FG22">
        <v>634.110966258997</v>
      </c>
      <c r="FH22">
        <v>366.98178722222201</v>
      </c>
      <c r="FI22">
        <v>366.98178722222201</v>
      </c>
      <c r="FJ22">
        <v>367.95241555555498</v>
      </c>
      <c r="FK22">
        <v>366.98178722222201</v>
      </c>
      <c r="FL22">
        <v>81010.697781224197</v>
      </c>
      <c r="FM22">
        <v>81010.697781224197</v>
      </c>
      <c r="FN22">
        <v>81005.343739784104</v>
      </c>
      <c r="FO22">
        <v>81010.697781224197</v>
      </c>
      <c r="FP22">
        <v>628.16139333333297</v>
      </c>
      <c r="FQ22">
        <v>635.148496543389</v>
      </c>
      <c r="FR22">
        <v>632.06086166666603</v>
      </c>
      <c r="FS22">
        <v>635.148496543389</v>
      </c>
      <c r="FT22">
        <v>80362.132403024196</v>
      </c>
      <c r="FU22">
        <v>80061.176133994901</v>
      </c>
      <c r="FV22">
        <v>80298.342766704198</v>
      </c>
      <c r="FW22">
        <v>80061.176133994901</v>
      </c>
      <c r="FX22">
        <v>79436.0524451042</v>
      </c>
      <c r="FY22">
        <v>80061.176133994901</v>
      </c>
      <c r="FZ22">
        <v>562.280825555555</v>
      </c>
      <c r="GA22">
        <v>559.01802539503296</v>
      </c>
      <c r="GB22">
        <v>559.02412500000003</v>
      </c>
      <c r="GC22">
        <v>559.01802539503296</v>
      </c>
      <c r="GD22">
        <v>204995.342764161</v>
      </c>
      <c r="GE22">
        <v>204995.342764161</v>
      </c>
      <c r="GF22">
        <v>14518.6173363076</v>
      </c>
      <c r="GG22">
        <v>14518.6173363076</v>
      </c>
      <c r="GH22">
        <v>66.734434241741994</v>
      </c>
      <c r="GI22">
        <v>0</v>
      </c>
      <c r="GJ22">
        <v>3.0496219999999998</v>
      </c>
      <c r="GK22">
        <v>3.0496219999999998</v>
      </c>
      <c r="GL22">
        <v>204995.342764161</v>
      </c>
      <c r="GM22">
        <v>14518.6173363076</v>
      </c>
      <c r="GN22">
        <v>14518.6173363076</v>
      </c>
      <c r="GO22">
        <v>66.734434241741994</v>
      </c>
      <c r="GP22">
        <v>0</v>
      </c>
      <c r="GQ22">
        <v>3.0496219999999998</v>
      </c>
      <c r="GR22">
        <v>3.0496219999999998</v>
      </c>
    </row>
    <row r="23" spans="1:200" x14ac:dyDescent="0.45">
      <c r="A23">
        <v>229</v>
      </c>
      <c r="B23" t="s">
        <v>187</v>
      </c>
      <c r="C23">
        <v>34.370147472389199</v>
      </c>
      <c r="D23">
        <v>61.177281190398197</v>
      </c>
      <c r="E23">
        <v>3.1777955000000002</v>
      </c>
      <c r="F23">
        <v>0.97133529349909897</v>
      </c>
      <c r="G23">
        <v>0.98</v>
      </c>
      <c r="H23">
        <v>0.17346300364634901</v>
      </c>
      <c r="I23">
        <v>24857900</v>
      </c>
      <c r="J23">
        <v>203351353.67805201</v>
      </c>
      <c r="K23">
        <f t="shared" si="0"/>
        <v>203.35135367805202</v>
      </c>
      <c r="L23">
        <v>189926192.860517</v>
      </c>
      <c r="M23">
        <f t="shared" si="1"/>
        <v>189.92619286051701</v>
      </c>
      <c r="N23">
        <v>26.894204603011399</v>
      </c>
      <c r="O23">
        <v>0.17346300364634901</v>
      </c>
      <c r="P23">
        <v>5211.5815085905497</v>
      </c>
      <c r="Q23">
        <v>638.21768840320499</v>
      </c>
      <c r="R23">
        <v>2126.5075681139001</v>
      </c>
      <c r="S23">
        <v>597.66243107294895</v>
      </c>
      <c r="T23">
        <v>86926.1045028894</v>
      </c>
      <c r="U23">
        <v>1314.2416393445999</v>
      </c>
      <c r="V23">
        <v>3.1777955000000002</v>
      </c>
      <c r="W23">
        <v>9338.0297302495492</v>
      </c>
      <c r="X23">
        <v>560.83987459062496</v>
      </c>
      <c r="Y23">
        <v>12543176.209629601</v>
      </c>
      <c r="Z23">
        <v>12387566.700807</v>
      </c>
      <c r="AA23">
        <v>600.26547334022803</v>
      </c>
      <c r="AB23">
        <v>203411864.99999899</v>
      </c>
      <c r="AC23">
        <v>203351353.67805201</v>
      </c>
      <c r="AD23">
        <v>165.16008895345001</v>
      </c>
      <c r="AE23">
        <v>168.22722023877</v>
      </c>
      <c r="AF23">
        <v>167.48840429222801</v>
      </c>
      <c r="AG23">
        <v>167.73953795443001</v>
      </c>
      <c r="AH23">
        <v>203172791</v>
      </c>
      <c r="AI23">
        <v>203351353.67805201</v>
      </c>
      <c r="AJ23">
        <v>3946.7242094922999</v>
      </c>
      <c r="AK23">
        <v>5995.8185334460804</v>
      </c>
      <c r="AL23">
        <v>5093.8430430759699</v>
      </c>
      <c r="AM23">
        <v>5995.8185334460804</v>
      </c>
      <c r="AN23">
        <v>307.04971388888799</v>
      </c>
      <c r="AO23">
        <v>309.29592217035798</v>
      </c>
      <c r="AP23">
        <v>343.16555555555499</v>
      </c>
      <c r="AQ23">
        <v>343.595550973944</v>
      </c>
      <c r="AR23">
        <v>360.77703777777702</v>
      </c>
      <c r="AS23">
        <v>361.95646072173901</v>
      </c>
      <c r="AT23">
        <v>399.55297777777702</v>
      </c>
      <c r="AU23">
        <v>400.12363332664802</v>
      </c>
      <c r="AV23">
        <v>433.85058166666602</v>
      </c>
      <c r="AW23">
        <v>434.39659065076398</v>
      </c>
      <c r="AX23">
        <v>1895971.5885946101</v>
      </c>
      <c r="AY23">
        <v>1897813.2263279699</v>
      </c>
      <c r="AZ23">
        <v>292.22947555555498</v>
      </c>
      <c r="BA23">
        <v>292.22947555555601</v>
      </c>
      <c r="BB23">
        <v>303.245880555555</v>
      </c>
      <c r="BC23">
        <v>309.31086593394701</v>
      </c>
      <c r="BD23">
        <v>288.27013333333298</v>
      </c>
      <c r="BE23">
        <v>288.27013333333099</v>
      </c>
      <c r="BF23">
        <v>302.08177444444402</v>
      </c>
      <c r="BG23">
        <v>296.97721411457201</v>
      </c>
      <c r="BH23">
        <v>0.26566117248284998</v>
      </c>
      <c r="BI23">
        <v>0.26506169386614298</v>
      </c>
      <c r="BJ23">
        <v>348.55210277777701</v>
      </c>
      <c r="BK23">
        <v>351.31326360838301</v>
      </c>
      <c r="BL23">
        <v>462.77582055555501</v>
      </c>
      <c r="BM23">
        <v>463.246743642909</v>
      </c>
      <c r="BN23">
        <v>26.4867674349175</v>
      </c>
      <c r="BO23">
        <v>26.894204603011399</v>
      </c>
      <c r="BP23">
        <v>431.68837777777702</v>
      </c>
      <c r="BQ23">
        <v>434.385224755514</v>
      </c>
      <c r="BR23">
        <v>724548.78747481597</v>
      </c>
      <c r="BS23">
        <v>744201.74858108803</v>
      </c>
      <c r="BT23">
        <v>1508246.69106067</v>
      </c>
      <c r="BU23">
        <v>1512451.1877445099</v>
      </c>
      <c r="BV23">
        <v>12957532.359656099</v>
      </c>
      <c r="BW23">
        <v>12792988.606089899</v>
      </c>
      <c r="BX23">
        <v>436.33427166666598</v>
      </c>
      <c r="BY23">
        <v>436.590131579743</v>
      </c>
      <c r="BZ23">
        <v>6.2456771397747197E-2</v>
      </c>
      <c r="CA23">
        <v>6.2457742138573802E-2</v>
      </c>
      <c r="CB23">
        <v>504.24307166666603</v>
      </c>
      <c r="CC23">
        <v>504.39464981970701</v>
      </c>
      <c r="CD23">
        <v>12728386.879865101</v>
      </c>
      <c r="CE23">
        <v>12792988.606089899</v>
      </c>
      <c r="CF23">
        <v>444.64790444444401</v>
      </c>
      <c r="CG23">
        <v>445.95437358786103</v>
      </c>
      <c r="CH23">
        <v>460.06986111111098</v>
      </c>
      <c r="CI23">
        <v>463.246743642909</v>
      </c>
      <c r="CJ23">
        <v>435.17209500000001</v>
      </c>
      <c r="CK23">
        <v>436.590131579743</v>
      </c>
      <c r="CL23">
        <v>452.58069444444402</v>
      </c>
      <c r="CM23">
        <v>453.24267344664298</v>
      </c>
      <c r="CN23">
        <v>1004419.1621459</v>
      </c>
      <c r="CO23">
        <v>1012146.30070478</v>
      </c>
      <c r="CP23">
        <v>2632516.1091573401</v>
      </c>
      <c r="CQ23">
        <v>2667032.25078006</v>
      </c>
      <c r="CR23">
        <v>97708.294629321201</v>
      </c>
      <c r="CS23">
        <v>99517.066773452898</v>
      </c>
      <c r="CT23">
        <v>525.77420666666603</v>
      </c>
      <c r="CU23">
        <v>518.14214935720099</v>
      </c>
      <c r="CV23">
        <v>268452.84971928899</v>
      </c>
      <c r="CW23">
        <v>281802.21988752199</v>
      </c>
      <c r="CX23">
        <v>650452.45111310005</v>
      </c>
      <c r="CY23">
        <v>658944.31911633001</v>
      </c>
      <c r="CZ23">
        <v>643982.30055307399</v>
      </c>
      <c r="DA23">
        <v>658944.31911633001</v>
      </c>
      <c r="DB23">
        <v>605.77383333333296</v>
      </c>
      <c r="DC23">
        <v>607.57940533179999</v>
      </c>
      <c r="DD23">
        <v>2863842.4972068402</v>
      </c>
      <c r="DE23">
        <v>2831715.35828926</v>
      </c>
      <c r="DF23">
        <v>629.10574277777698</v>
      </c>
      <c r="DG23">
        <v>621.16821559662401</v>
      </c>
      <c r="DH23">
        <v>2664372.59059664</v>
      </c>
      <c r="DI23">
        <v>2667032.25078006</v>
      </c>
      <c r="DJ23">
        <v>811.42453611111102</v>
      </c>
      <c r="DK23">
        <v>809.54481069576696</v>
      </c>
      <c r="DL23">
        <v>808.92379000000005</v>
      </c>
      <c r="DM23">
        <v>811.06126339600098</v>
      </c>
      <c r="DN23">
        <v>11623727.585619699</v>
      </c>
      <c r="DO23">
        <f t="shared" si="2"/>
        <v>11.623727585619699</v>
      </c>
      <c r="DP23">
        <v>11623727.585619699</v>
      </c>
      <c r="DQ23">
        <v>807.05886111111101</v>
      </c>
      <c r="DR23">
        <v>811.06126339600098</v>
      </c>
      <c r="DS23">
        <v>9310465.8149204701</v>
      </c>
      <c r="DT23">
        <f t="shared" si="3"/>
        <v>9.3104658149204695</v>
      </c>
      <c r="DU23">
        <v>9310465.8149204701</v>
      </c>
      <c r="DV23">
        <v>227.97839955164901</v>
      </c>
      <c r="DW23">
        <v>211.10874845288799</v>
      </c>
      <c r="DX23">
        <v>61.177281190398197</v>
      </c>
      <c r="DY23">
        <v>61.177281190398197</v>
      </c>
      <c r="DZ23">
        <v>12374896.7482459</v>
      </c>
      <c r="EA23">
        <v>12387566.700807</v>
      </c>
      <c r="EB23">
        <v>598.14996611111098</v>
      </c>
      <c r="EC23">
        <v>600.26547334022803</v>
      </c>
      <c r="ED23">
        <v>697.69908555555503</v>
      </c>
      <c r="EE23">
        <v>698.90233126100202</v>
      </c>
      <c r="EF23">
        <v>675.71795222222204</v>
      </c>
      <c r="EG23">
        <v>686.17388109435899</v>
      </c>
      <c r="EH23">
        <v>688.51838111111101</v>
      </c>
      <c r="EI23">
        <v>686.17388109435899</v>
      </c>
      <c r="EJ23">
        <v>78897.717587678693</v>
      </c>
      <c r="EK23">
        <v>79541.056256357697</v>
      </c>
      <c r="EL23">
        <v>78878.580796318696</v>
      </c>
      <c r="EM23">
        <v>79541.056256357697</v>
      </c>
      <c r="EN23">
        <v>428.49503499999997</v>
      </c>
      <c r="EO23">
        <v>437.01448647396899</v>
      </c>
      <c r="EP23">
        <v>432.49622888888803</v>
      </c>
      <c r="EQ23">
        <v>437.01448647396899</v>
      </c>
      <c r="ER23">
        <v>78186.973065638696</v>
      </c>
      <c r="ES23">
        <v>78419.640660946796</v>
      </c>
      <c r="ET23">
        <v>78223.120310558705</v>
      </c>
      <c r="EU23">
        <v>78419.640660946796</v>
      </c>
      <c r="EV23">
        <v>320.21868055555501</v>
      </c>
      <c r="EW23">
        <v>320.21868055555501</v>
      </c>
      <c r="EX23">
        <v>319.981326111111</v>
      </c>
      <c r="EY23">
        <v>320.21868055555501</v>
      </c>
      <c r="EZ23">
        <v>87875.626150118696</v>
      </c>
      <c r="FA23">
        <v>87875.626150118696</v>
      </c>
      <c r="FB23">
        <v>87780.701155318704</v>
      </c>
      <c r="FC23">
        <v>87875.626150118696</v>
      </c>
      <c r="FD23">
        <v>634.77353500000004</v>
      </c>
      <c r="FE23">
        <v>637.89549792466096</v>
      </c>
      <c r="FF23">
        <v>635.53647444444402</v>
      </c>
      <c r="FG23">
        <v>637.89549792466096</v>
      </c>
      <c r="FH23">
        <v>367.89307611111099</v>
      </c>
      <c r="FI23">
        <v>367.89307611111099</v>
      </c>
      <c r="FJ23">
        <v>368.32965555555501</v>
      </c>
      <c r="FK23">
        <v>367.89307611111099</v>
      </c>
      <c r="FL23">
        <v>81310.398312918696</v>
      </c>
      <c r="FM23">
        <v>81310.398312918696</v>
      </c>
      <c r="FN23">
        <v>81298.543824158696</v>
      </c>
      <c r="FO23">
        <v>81310.398312918696</v>
      </c>
      <c r="FP23">
        <v>632.23040388888796</v>
      </c>
      <c r="FQ23">
        <v>638.21768840320499</v>
      </c>
      <c r="FR23">
        <v>636.12987222222205</v>
      </c>
      <c r="FS23">
        <v>638.21768840320499</v>
      </c>
      <c r="FT23">
        <v>80426.753289038694</v>
      </c>
      <c r="FU23">
        <v>80360.8766656894</v>
      </c>
      <c r="FV23">
        <v>80362.583674038702</v>
      </c>
      <c r="FW23">
        <v>80360.8766656894</v>
      </c>
      <c r="FX23">
        <v>79501.850344318693</v>
      </c>
      <c r="FY23">
        <v>80360.8766656894</v>
      </c>
      <c r="FZ23">
        <v>564.05633833333297</v>
      </c>
      <c r="GA23">
        <v>560.83987459062496</v>
      </c>
      <c r="GB23">
        <v>561.39286555555498</v>
      </c>
      <c r="GC23">
        <v>560.83987459062496</v>
      </c>
      <c r="GD23">
        <v>204888.80399373299</v>
      </c>
      <c r="GE23">
        <v>204888.80399373299</v>
      </c>
      <c r="GF23">
        <v>14702.425143791301</v>
      </c>
      <c r="GG23">
        <v>14702.425143791301</v>
      </c>
      <c r="GH23">
        <v>68.620983744971795</v>
      </c>
      <c r="GI23">
        <v>0</v>
      </c>
      <c r="GJ23">
        <v>3.1777955000000002</v>
      </c>
      <c r="GK23">
        <v>3.1777955000000002</v>
      </c>
      <c r="GL23">
        <v>204888.80399373299</v>
      </c>
      <c r="GM23">
        <v>14702.425143791301</v>
      </c>
      <c r="GN23">
        <v>14702.425143791301</v>
      </c>
      <c r="GO23">
        <v>68.620983744971795</v>
      </c>
      <c r="GP23">
        <v>0</v>
      </c>
      <c r="GQ23">
        <v>3.1777955000000002</v>
      </c>
      <c r="GR23">
        <v>3.1777955000000002</v>
      </c>
    </row>
    <row r="24" spans="1:200" x14ac:dyDescent="0.45">
      <c r="A24">
        <v>163</v>
      </c>
      <c r="B24" t="s">
        <v>187</v>
      </c>
      <c r="C24">
        <v>34.343604668261797</v>
      </c>
      <c r="D24">
        <v>63.252804839453297</v>
      </c>
      <c r="E24">
        <v>3.0450444999999999</v>
      </c>
      <c r="F24">
        <v>0.96805054660817702</v>
      </c>
      <c r="G24">
        <v>0.98</v>
      </c>
      <c r="H24">
        <v>0.17346300364634901</v>
      </c>
      <c r="I24">
        <v>24857900</v>
      </c>
      <c r="J24">
        <v>208478137.358448</v>
      </c>
      <c r="K24">
        <f t="shared" si="0"/>
        <v>208.47813735844801</v>
      </c>
      <c r="L24">
        <v>194870311.05486101</v>
      </c>
      <c r="M24">
        <f t="shared" si="1"/>
        <v>194.87031105486102</v>
      </c>
      <c r="N24">
        <v>27.615635350400598</v>
      </c>
      <c r="O24">
        <v>0.17346300364634901</v>
      </c>
      <c r="P24">
        <v>5279.6650208761903</v>
      </c>
      <c r="Q24">
        <v>641.38677503441795</v>
      </c>
      <c r="R24">
        <v>2198.6522705530101</v>
      </c>
      <c r="S24">
        <v>597.19360055053005</v>
      </c>
      <c r="T24">
        <v>86896.833467376404</v>
      </c>
      <c r="U24">
        <v>1320.7463821039801</v>
      </c>
      <c r="V24">
        <v>3.0450444999999999</v>
      </c>
      <c r="W24">
        <v>9611.3070906625508</v>
      </c>
      <c r="X24">
        <v>561.76599164931395</v>
      </c>
      <c r="Y24">
        <v>12682535.0117484</v>
      </c>
      <c r="Z24">
        <v>12526733.210997799</v>
      </c>
      <c r="AA24">
        <v>601.12767415955898</v>
      </c>
      <c r="AB24">
        <v>207989502</v>
      </c>
      <c r="AC24">
        <v>208478137.358448</v>
      </c>
      <c r="AD24">
        <v>168.85381711624899</v>
      </c>
      <c r="AE24">
        <v>173.15038840427101</v>
      </c>
      <c r="AF24">
        <v>173.07302347183699</v>
      </c>
      <c r="AG24">
        <v>172.65429692891399</v>
      </c>
      <c r="AH24">
        <v>207947510</v>
      </c>
      <c r="AI24">
        <v>208478137.358448</v>
      </c>
      <c r="AJ24">
        <v>3931.2213222968198</v>
      </c>
      <c r="AK24">
        <v>6708.5164751161001</v>
      </c>
      <c r="AL24">
        <v>5605.3976838631597</v>
      </c>
      <c r="AM24">
        <v>6708.5164751161001</v>
      </c>
      <c r="AN24">
        <v>309.19072999999997</v>
      </c>
      <c r="AO24">
        <v>311.35938165691499</v>
      </c>
      <c r="AP24">
        <v>343.59801499999998</v>
      </c>
      <c r="AQ24">
        <v>344.59443582948097</v>
      </c>
      <c r="AR24">
        <v>361.43091944444399</v>
      </c>
      <c r="AS24">
        <v>362.75563417390401</v>
      </c>
      <c r="AT24">
        <v>399.70636277777697</v>
      </c>
      <c r="AU24">
        <v>401.01938130032403</v>
      </c>
      <c r="AV24">
        <v>433.82632055555501</v>
      </c>
      <c r="AW24">
        <v>435.54476805957199</v>
      </c>
      <c r="AX24">
        <v>1878263.96876792</v>
      </c>
      <c r="AY24">
        <v>1884567.76990241</v>
      </c>
      <c r="AZ24">
        <v>293.97241500000001</v>
      </c>
      <c r="BA24">
        <v>293.97241499999899</v>
      </c>
      <c r="BB24">
        <v>304.87510777777698</v>
      </c>
      <c r="BC24">
        <v>311.37170594501998</v>
      </c>
      <c r="BD24">
        <v>289.950873888888</v>
      </c>
      <c r="BE24">
        <v>289.950873888888</v>
      </c>
      <c r="BF24">
        <v>304.44817111111098</v>
      </c>
      <c r="BG24">
        <v>299.09913691774602</v>
      </c>
      <c r="BH24">
        <v>0.26330262189266401</v>
      </c>
      <c r="BI24">
        <v>0.262780346848767</v>
      </c>
      <c r="BJ24">
        <v>350.375223333333</v>
      </c>
      <c r="BK24">
        <v>352.48332688575198</v>
      </c>
      <c r="BL24">
        <v>463.71835611111101</v>
      </c>
      <c r="BM24">
        <v>465.14285593165999</v>
      </c>
      <c r="BN24">
        <v>26.442448436419401</v>
      </c>
      <c r="BO24">
        <v>27.615635350400598</v>
      </c>
      <c r="BP24">
        <v>431.98507611111103</v>
      </c>
      <c r="BQ24">
        <v>435.533516550831</v>
      </c>
      <c r="BR24">
        <v>730196.827030382</v>
      </c>
      <c r="BS24">
        <v>763223.37946925405</v>
      </c>
      <c r="BT24">
        <v>1505267.86550112</v>
      </c>
      <c r="BU24">
        <v>1518836.3784989901</v>
      </c>
      <c r="BV24">
        <v>13109278.210247699</v>
      </c>
      <c r="BW24">
        <v>12941144.4652404</v>
      </c>
      <c r="BX24">
        <v>436.61849222222202</v>
      </c>
      <c r="BY24">
        <v>437.77616918369301</v>
      </c>
      <c r="BZ24">
        <v>7.0147304033216604E-2</v>
      </c>
      <c r="CA24">
        <v>7.0148394304941797E-2</v>
      </c>
      <c r="CB24">
        <v>505.17555333333303</v>
      </c>
      <c r="CC24">
        <v>505.72903001642698</v>
      </c>
      <c r="CD24">
        <v>12873537.6055259</v>
      </c>
      <c r="CE24">
        <v>12941144.4652404</v>
      </c>
      <c r="CF24">
        <v>445.20074722222199</v>
      </c>
      <c r="CG24">
        <v>447.37864531878103</v>
      </c>
      <c r="CH24">
        <v>460.717884444444</v>
      </c>
      <c r="CI24">
        <v>465.14285593165999</v>
      </c>
      <c r="CJ24">
        <v>435.63145222222198</v>
      </c>
      <c r="CK24">
        <v>437.77616918369301</v>
      </c>
      <c r="CL24">
        <v>453.04249333333303</v>
      </c>
      <c r="CM24">
        <v>454.41708643437698</v>
      </c>
      <c r="CN24">
        <v>1021466.54525076</v>
      </c>
      <c r="CO24">
        <v>1041632.3571771201</v>
      </c>
      <c r="CP24">
        <v>2684034.0175078502</v>
      </c>
      <c r="CQ24">
        <v>2744728.7888252898</v>
      </c>
      <c r="CR24">
        <v>102472.59866883401</v>
      </c>
      <c r="CS24">
        <v>102416.218653769</v>
      </c>
      <c r="CT24">
        <v>526.25807944444398</v>
      </c>
      <c r="CU24">
        <v>517.37744303192903</v>
      </c>
      <c r="CV24">
        <v>271702.19631780399</v>
      </c>
      <c r="CW24">
        <v>290011.74074813997</v>
      </c>
      <c r="CX24">
        <v>664779.948992413</v>
      </c>
      <c r="CY24">
        <v>678140.82202510897</v>
      </c>
      <c r="CZ24">
        <v>654838.01923974196</v>
      </c>
      <c r="DA24">
        <v>678140.82202510897</v>
      </c>
      <c r="DB24">
        <v>605.26262999999994</v>
      </c>
      <c r="DC24">
        <v>606.74278915528498</v>
      </c>
      <c r="DD24">
        <v>2916833.0774518698</v>
      </c>
      <c r="DE24">
        <v>2912602.6865983098</v>
      </c>
      <c r="DF24">
        <v>629.02944888888896</v>
      </c>
      <c r="DG24">
        <v>621.12488722406499</v>
      </c>
      <c r="DH24">
        <v>2716100.6994127398</v>
      </c>
      <c r="DI24">
        <v>2744728.7888252898</v>
      </c>
      <c r="DJ24">
        <v>811.17022277777698</v>
      </c>
      <c r="DK24">
        <v>808.58884881486699</v>
      </c>
      <c r="DL24">
        <v>811.21260833333304</v>
      </c>
      <c r="DM24">
        <v>810.56753150567397</v>
      </c>
      <c r="DN24">
        <v>11731004.278728999</v>
      </c>
      <c r="DO24">
        <f t="shared" si="2"/>
        <v>11.731004278728999</v>
      </c>
      <c r="DP24">
        <v>11731004.278728999</v>
      </c>
      <c r="DQ24">
        <v>808.33039277777698</v>
      </c>
      <c r="DR24">
        <v>810.56753150567397</v>
      </c>
      <c r="DS24">
        <v>9578707.9944290798</v>
      </c>
      <c r="DT24">
        <f t="shared" si="3"/>
        <v>9.5787079944290792</v>
      </c>
      <c r="DU24">
        <v>9578707.9944290798</v>
      </c>
      <c r="DV24">
        <v>236.58366105021599</v>
      </c>
      <c r="DW24">
        <v>215.14295985853801</v>
      </c>
      <c r="DX24">
        <v>63.252804839453297</v>
      </c>
      <c r="DY24">
        <v>63.252804839453297</v>
      </c>
      <c r="DZ24">
        <v>12513734.296286</v>
      </c>
      <c r="EA24">
        <v>12526733.210997799</v>
      </c>
      <c r="EB24">
        <v>598.952171666666</v>
      </c>
      <c r="EC24">
        <v>601.12767415955898</v>
      </c>
      <c r="ED24">
        <v>697.69908555555503</v>
      </c>
      <c r="EE24">
        <v>698.648408336344</v>
      </c>
      <c r="EF24">
        <v>675.54841055555505</v>
      </c>
      <c r="EG24">
        <v>689.07780392529901</v>
      </c>
      <c r="EH24">
        <v>695.13052277777695</v>
      </c>
      <c r="EI24">
        <v>689.07780392529901</v>
      </c>
      <c r="EJ24">
        <v>78829.565302165705</v>
      </c>
      <c r="EK24">
        <v>79527.306086581593</v>
      </c>
      <c r="EL24">
        <v>78828.654050085694</v>
      </c>
      <c r="EM24">
        <v>79527.306086581593</v>
      </c>
      <c r="EN24">
        <v>429.78357222222201</v>
      </c>
      <c r="EO24">
        <v>437.79330896554001</v>
      </c>
      <c r="EP24">
        <v>437.58249166666599</v>
      </c>
      <c r="EQ24">
        <v>437.79330896554001</v>
      </c>
      <c r="ER24">
        <v>78022.8705645257</v>
      </c>
      <c r="ES24">
        <v>78405.890491170707</v>
      </c>
      <c r="ET24">
        <v>78094.519812245693</v>
      </c>
      <c r="EU24">
        <v>78405.890491170707</v>
      </c>
      <c r="EV24">
        <v>317.90443499999998</v>
      </c>
      <c r="EW24">
        <v>317.90443499999998</v>
      </c>
      <c r="EX24">
        <v>317.845091111111</v>
      </c>
      <c r="EY24">
        <v>317.90443499999998</v>
      </c>
      <c r="EZ24">
        <v>87846.3551146057</v>
      </c>
      <c r="FA24">
        <v>87846.3551146057</v>
      </c>
      <c r="FB24">
        <v>87618.535127085706</v>
      </c>
      <c r="FC24">
        <v>87846.3551146057</v>
      </c>
      <c r="FD24">
        <v>636.29941388888801</v>
      </c>
      <c r="FE24">
        <v>637.69022640600701</v>
      </c>
      <c r="FF24">
        <v>642.65724277777701</v>
      </c>
      <c r="FG24">
        <v>637.69022640600701</v>
      </c>
      <c r="FH24">
        <v>368.02870944444402</v>
      </c>
      <c r="FI24">
        <v>368.02870944444402</v>
      </c>
      <c r="FJ24">
        <v>369.919103888888</v>
      </c>
      <c r="FK24">
        <v>368.02870944444402</v>
      </c>
      <c r="FL24">
        <v>81166.274428885707</v>
      </c>
      <c r="FM24">
        <v>81166.274428885707</v>
      </c>
      <c r="FN24">
        <v>81265.475739085698</v>
      </c>
      <c r="FO24">
        <v>81166.274428885707</v>
      </c>
      <c r="FP24">
        <v>636.12987222222205</v>
      </c>
      <c r="FQ24">
        <v>641.38677503441795</v>
      </c>
      <c r="FR24">
        <v>642.57247166666605</v>
      </c>
      <c r="FS24">
        <v>641.38677503441795</v>
      </c>
      <c r="FT24">
        <v>80389.128694725703</v>
      </c>
      <c r="FU24">
        <v>80216.752781656396</v>
      </c>
      <c r="FV24">
        <v>80370.523176765695</v>
      </c>
      <c r="FW24">
        <v>80216.752781656396</v>
      </c>
      <c r="FX24">
        <v>79501.929986805699</v>
      </c>
      <c r="FY24">
        <v>80216.752781656396</v>
      </c>
      <c r="FZ24">
        <v>562.97520222222204</v>
      </c>
      <c r="GA24">
        <v>561.76599164931395</v>
      </c>
      <c r="GB24">
        <v>562.53130722222204</v>
      </c>
      <c r="GC24">
        <v>561.76599164931395</v>
      </c>
      <c r="GD24">
        <v>206300.64084942499</v>
      </c>
      <c r="GE24">
        <v>206300.64084942499</v>
      </c>
      <c r="GF24">
        <v>14571.8964211482</v>
      </c>
      <c r="GG24">
        <v>14571.8964211482</v>
      </c>
      <c r="GH24">
        <v>101.871780224364</v>
      </c>
      <c r="GI24">
        <v>0</v>
      </c>
      <c r="GJ24">
        <v>3.0450444999999999</v>
      </c>
      <c r="GK24">
        <v>3.0450444999999999</v>
      </c>
      <c r="GL24">
        <v>206300.64084942499</v>
      </c>
      <c r="GM24">
        <v>14571.8964211482</v>
      </c>
      <c r="GN24">
        <v>14571.8964211482</v>
      </c>
      <c r="GO24">
        <v>101.871780224364</v>
      </c>
      <c r="GP24">
        <v>0</v>
      </c>
      <c r="GQ24">
        <v>3.0450444999999999</v>
      </c>
      <c r="GR24">
        <v>3.0450444999999999</v>
      </c>
    </row>
    <row r="25" spans="1:200" x14ac:dyDescent="0.45">
      <c r="A25">
        <v>110</v>
      </c>
      <c r="B25" t="s">
        <v>187</v>
      </c>
      <c r="C25">
        <v>34.3976342612671</v>
      </c>
      <c r="D25">
        <v>61.604465790610398</v>
      </c>
      <c r="E25">
        <v>2.9565429999999999</v>
      </c>
      <c r="F25">
        <v>0.97734758877935801</v>
      </c>
      <c r="G25">
        <v>0.98</v>
      </c>
      <c r="H25">
        <v>0.17346300364634901</v>
      </c>
      <c r="I25">
        <v>24857900</v>
      </c>
      <c r="J25">
        <v>212454963.960049</v>
      </c>
      <c r="K25">
        <f t="shared" si="0"/>
        <v>212.45496396004901</v>
      </c>
      <c r="L25">
        <v>198795194.293176</v>
      </c>
      <c r="M25">
        <f t="shared" si="1"/>
        <v>198.795194293176</v>
      </c>
      <c r="N25">
        <v>28.127591386450899</v>
      </c>
      <c r="O25">
        <v>0.17346300364634901</v>
      </c>
      <c r="P25">
        <v>5437.3848813421901</v>
      </c>
      <c r="Q25">
        <v>644.62612015929506</v>
      </c>
      <c r="R25">
        <v>2141.3564019891101</v>
      </c>
      <c r="S25">
        <v>602.74953656585001</v>
      </c>
      <c r="T25">
        <v>86555.777609751894</v>
      </c>
      <c r="U25">
        <v>1335.0056571038001</v>
      </c>
      <c r="V25">
        <v>2.9565429999999999</v>
      </c>
      <c r="W25">
        <v>9771.4209766130698</v>
      </c>
      <c r="X25">
        <v>563.475106933186</v>
      </c>
      <c r="Y25">
        <v>12824788.0499653</v>
      </c>
      <c r="Z25">
        <v>12669276.6246292</v>
      </c>
      <c r="AA25">
        <v>602.00302092010998</v>
      </c>
      <c r="AB25">
        <v>213391113</v>
      </c>
      <c r="AC25">
        <v>212454963.960049</v>
      </c>
      <c r="AD25">
        <v>173.51034006561699</v>
      </c>
      <c r="AE25">
        <v>176.03488489155799</v>
      </c>
      <c r="AF25">
        <v>178.65545860418499</v>
      </c>
      <c r="AG25">
        <v>175.560122078657</v>
      </c>
      <c r="AH25">
        <v>213972350.99999899</v>
      </c>
      <c r="AI25">
        <v>212454963.960049</v>
      </c>
      <c r="AJ25">
        <v>4031.9799299015199</v>
      </c>
      <c r="AK25">
        <v>7709.7542674344804</v>
      </c>
      <c r="AL25">
        <v>6457.98875184182</v>
      </c>
      <c r="AM25">
        <v>7709.7542674344804</v>
      </c>
      <c r="AN25">
        <v>311.70787055555502</v>
      </c>
      <c r="AO25">
        <v>313.95907858519399</v>
      </c>
      <c r="AP25">
        <v>344.67525166666599</v>
      </c>
      <c r="AQ25">
        <v>345.701014001381</v>
      </c>
      <c r="AR25">
        <v>361.99866500000002</v>
      </c>
      <c r="AS25">
        <v>363.53053257576198</v>
      </c>
      <c r="AT25">
        <v>400.21992277777701</v>
      </c>
      <c r="AU25">
        <v>401.80700778710502</v>
      </c>
      <c r="AV25">
        <v>435.83413944444402</v>
      </c>
      <c r="AW25">
        <v>436.526227316865</v>
      </c>
      <c r="AX25">
        <v>1859394.5376388</v>
      </c>
      <c r="AY25">
        <v>1875534.36726837</v>
      </c>
      <c r="AZ25">
        <v>296.16994333333298</v>
      </c>
      <c r="BA25">
        <v>296.169943333334</v>
      </c>
      <c r="BB25">
        <v>307.77963111111097</v>
      </c>
      <c r="BC25">
        <v>313.96824650760499</v>
      </c>
      <c r="BD25">
        <v>291.532805555555</v>
      </c>
      <c r="BE25">
        <v>291.53280555555602</v>
      </c>
      <c r="BF25">
        <v>306.57329222222199</v>
      </c>
      <c r="BG25">
        <v>300.99021862419602</v>
      </c>
      <c r="BH25">
        <v>0.25974067507959098</v>
      </c>
      <c r="BI25">
        <v>0.25929980543312803</v>
      </c>
      <c r="BJ25">
        <v>349.874082222222</v>
      </c>
      <c r="BK25">
        <v>353.51120361818801</v>
      </c>
      <c r="BL25">
        <v>465.45612833333303</v>
      </c>
      <c r="BM25">
        <v>466.67137759529601</v>
      </c>
      <c r="BN25">
        <v>27.011992623962499</v>
      </c>
      <c r="BO25">
        <v>28.127591386450899</v>
      </c>
      <c r="BP25">
        <v>433.40922999999998</v>
      </c>
      <c r="BQ25">
        <v>436.51506946359399</v>
      </c>
      <c r="BR25">
        <v>749096.22135129804</v>
      </c>
      <c r="BS25">
        <v>779867.75457316195</v>
      </c>
      <c r="BT25">
        <v>1513857.1155561199</v>
      </c>
      <c r="BU25">
        <v>1527703.3789051301</v>
      </c>
      <c r="BV25">
        <v>13267133.2330513</v>
      </c>
      <c r="BW25">
        <v>13088724.906758901</v>
      </c>
      <c r="BX25">
        <v>438.27300277777698</v>
      </c>
      <c r="BY25">
        <v>438.79408472131001</v>
      </c>
      <c r="BZ25">
        <v>0.10090842659205</v>
      </c>
      <c r="CA25">
        <v>0.100909994971702</v>
      </c>
      <c r="CB25">
        <v>506.61664444444398</v>
      </c>
      <c r="CC25">
        <v>506.98542046143501</v>
      </c>
      <c r="CD25">
        <v>13031098.0498241</v>
      </c>
      <c r="CE25">
        <v>13088724.906758901</v>
      </c>
      <c r="CF25">
        <v>446.95198166666597</v>
      </c>
      <c r="CG25">
        <v>448.54589711613198</v>
      </c>
      <c r="CH25">
        <v>462.47742666666602</v>
      </c>
      <c r="CI25">
        <v>466.67137759529601</v>
      </c>
      <c r="CJ25">
        <v>437.00993111111097</v>
      </c>
      <c r="CK25">
        <v>438.79408472131001</v>
      </c>
      <c r="CL25">
        <v>454.520697222222</v>
      </c>
      <c r="CM25">
        <v>455.500803715041</v>
      </c>
      <c r="CN25">
        <v>1055402.3572249699</v>
      </c>
      <c r="CO25">
        <v>1067374.18997604</v>
      </c>
      <c r="CP25">
        <v>2765846.18296543</v>
      </c>
      <c r="CQ25">
        <v>2812559.1985408701</v>
      </c>
      <c r="CR25">
        <v>103907.862345961</v>
      </c>
      <c r="CS25">
        <v>104947.22794732401</v>
      </c>
      <c r="CT25">
        <v>528.10569888888801</v>
      </c>
      <c r="CU25">
        <v>521.14090488046804</v>
      </c>
      <c r="CV25">
        <v>281048.92509330699</v>
      </c>
      <c r="CW25">
        <v>297178.79320059501</v>
      </c>
      <c r="CX25">
        <v>684889.21463886194</v>
      </c>
      <c r="CY25">
        <v>694899.69816256105</v>
      </c>
      <c r="CZ25">
        <v>678261.25687390997</v>
      </c>
      <c r="DA25">
        <v>694899.69816256105</v>
      </c>
      <c r="DB25">
        <v>607.36719000000005</v>
      </c>
      <c r="DC25">
        <v>611.04921938321502</v>
      </c>
      <c r="DD25">
        <v>3004326.5573928002</v>
      </c>
      <c r="DE25">
        <v>2982329.8495487999</v>
      </c>
      <c r="DF25">
        <v>630.78420944444395</v>
      </c>
      <c r="DG25">
        <v>623.67001910464205</v>
      </c>
      <c r="DH25">
        <v>2801700.4791050502</v>
      </c>
      <c r="DI25">
        <v>2812559.1985408701</v>
      </c>
      <c r="DJ25">
        <v>814.22198055555498</v>
      </c>
      <c r="DK25">
        <v>814.00077756547796</v>
      </c>
      <c r="DL25">
        <v>811.46692166666605</v>
      </c>
      <c r="DM25">
        <v>812.96780087530396</v>
      </c>
      <c r="DN25">
        <v>11857003.026936</v>
      </c>
      <c r="DO25">
        <f t="shared" si="2"/>
        <v>11.857003026936001</v>
      </c>
      <c r="DP25">
        <v>11857003.026936</v>
      </c>
      <c r="DQ25">
        <v>808.83901888888897</v>
      </c>
      <c r="DR25">
        <v>812.96780087530396</v>
      </c>
      <c r="DS25">
        <v>9783610.1313615907</v>
      </c>
      <c r="DT25">
        <f t="shared" si="3"/>
        <v>9.7836101313615913</v>
      </c>
      <c r="DU25">
        <v>9783610.1313615907</v>
      </c>
      <c r="DV25">
        <v>236.837748502143</v>
      </c>
      <c r="DW25">
        <v>218.03204770345499</v>
      </c>
      <c r="DX25">
        <v>61.604465790610398</v>
      </c>
      <c r="DY25">
        <v>61.604465790610398</v>
      </c>
      <c r="DZ25">
        <v>12646045.380953301</v>
      </c>
      <c r="EA25">
        <v>12669276.6246292</v>
      </c>
      <c r="EB25">
        <v>599.99505888888802</v>
      </c>
      <c r="EC25">
        <v>602.00302092010998</v>
      </c>
      <c r="ED25">
        <v>697.69908555555503</v>
      </c>
      <c r="EE25">
        <v>700.74871676698797</v>
      </c>
      <c r="EF25">
        <v>680.04127611111096</v>
      </c>
      <c r="EG25">
        <v>693.32321410597501</v>
      </c>
      <c r="EH25">
        <v>692.58739166666601</v>
      </c>
      <c r="EI25">
        <v>693.32321410597501</v>
      </c>
      <c r="EJ25">
        <v>78573.562458861197</v>
      </c>
      <c r="EK25">
        <v>79515.321823919803</v>
      </c>
      <c r="EL25">
        <v>78550.096846861197</v>
      </c>
      <c r="EM25">
        <v>79515.321823919803</v>
      </c>
      <c r="EN25">
        <v>429.44450499999999</v>
      </c>
      <c r="EO25">
        <v>440.72445505793797</v>
      </c>
      <c r="EP25">
        <v>434.05605000000003</v>
      </c>
      <c r="EQ25">
        <v>440.72445505793797</v>
      </c>
      <c r="ER25">
        <v>77814.216001061199</v>
      </c>
      <c r="ES25">
        <v>78393.906228509004</v>
      </c>
      <c r="ET25">
        <v>77789.042102461201</v>
      </c>
      <c r="EU25">
        <v>78393.906228509004</v>
      </c>
      <c r="EV25">
        <v>321.70217388888801</v>
      </c>
      <c r="EW25">
        <v>321.70217388888801</v>
      </c>
      <c r="EX25">
        <v>321.52416333333298</v>
      </c>
      <c r="EY25">
        <v>321.70217388888801</v>
      </c>
      <c r="EZ25">
        <v>87505.299256981205</v>
      </c>
      <c r="FA25">
        <v>87505.299256981205</v>
      </c>
      <c r="FB25">
        <v>87461.633809141204</v>
      </c>
      <c r="FC25">
        <v>87505.299256981205</v>
      </c>
      <c r="FD25">
        <v>637.31666666666604</v>
      </c>
      <c r="FE25">
        <v>643.47856054706301</v>
      </c>
      <c r="FF25">
        <v>638.07960611111105</v>
      </c>
      <c r="FG25">
        <v>643.47856054706301</v>
      </c>
      <c r="FH25">
        <v>369.46557888888799</v>
      </c>
      <c r="FI25">
        <v>369.46557888888799</v>
      </c>
      <c r="FJ25">
        <v>370.08016888888801</v>
      </c>
      <c r="FK25">
        <v>369.46557888888799</v>
      </c>
      <c r="FL25">
        <v>81014.035626021199</v>
      </c>
      <c r="FM25">
        <v>81014.035626021199</v>
      </c>
      <c r="FN25">
        <v>80932.393710421195</v>
      </c>
      <c r="FO25">
        <v>81014.035626021199</v>
      </c>
      <c r="FP25">
        <v>633.92582444444395</v>
      </c>
      <c r="FQ25">
        <v>644.62612015929506</v>
      </c>
      <c r="FR25">
        <v>639.01208777777697</v>
      </c>
      <c r="FS25">
        <v>644.62612015929506</v>
      </c>
      <c r="FT25">
        <v>80192.738708341203</v>
      </c>
      <c r="FU25">
        <v>80064.513978791903</v>
      </c>
      <c r="FV25">
        <v>80232.227127941194</v>
      </c>
      <c r="FW25">
        <v>80064.513978791903</v>
      </c>
      <c r="FX25">
        <v>79220.069432581193</v>
      </c>
      <c r="FY25">
        <v>80064.513978791903</v>
      </c>
      <c r="FZ25">
        <v>563.56703944444405</v>
      </c>
      <c r="GA25">
        <v>563.475106933186</v>
      </c>
      <c r="GB25">
        <v>561.49533666666605</v>
      </c>
      <c r="GC25">
        <v>563.475106933186</v>
      </c>
      <c r="GD25">
        <v>205394.94084105999</v>
      </c>
      <c r="GE25">
        <v>205394.94084105999</v>
      </c>
      <c r="GF25">
        <v>14374.7684182266</v>
      </c>
      <c r="GG25">
        <v>14374.7684182266</v>
      </c>
      <c r="GH25">
        <v>93.506962633237706</v>
      </c>
      <c r="GI25">
        <v>0</v>
      </c>
      <c r="GJ25">
        <v>2.9565429999999999</v>
      </c>
      <c r="GK25">
        <v>2.9565429999999999</v>
      </c>
      <c r="GL25">
        <v>205394.94084105999</v>
      </c>
      <c r="GM25">
        <v>14374.7684182266</v>
      </c>
      <c r="GN25">
        <v>14374.7684182266</v>
      </c>
      <c r="GO25">
        <v>93.506962633237706</v>
      </c>
      <c r="GP25">
        <v>0</v>
      </c>
      <c r="GQ25">
        <v>2.9565429999999999</v>
      </c>
      <c r="GR25">
        <v>2.9565429999999999</v>
      </c>
    </row>
    <row r="26" spans="1:200" x14ac:dyDescent="0.45">
      <c r="A26">
        <v>47</v>
      </c>
      <c r="B26" t="s">
        <v>187</v>
      </c>
      <c r="C26">
        <v>34.449921868088197</v>
      </c>
      <c r="D26">
        <v>62.853178369678297</v>
      </c>
      <c r="E26">
        <v>2.95044</v>
      </c>
      <c r="F26">
        <v>0.957334777739409</v>
      </c>
      <c r="G26">
        <v>0.98</v>
      </c>
      <c r="H26">
        <v>0.17346300364634901</v>
      </c>
      <c r="I26">
        <v>24857900</v>
      </c>
      <c r="J26">
        <v>219766263.578823</v>
      </c>
      <c r="K26">
        <f t="shared" si="0"/>
        <v>219.76626357882299</v>
      </c>
      <c r="L26">
        <v>205832088.914864</v>
      </c>
      <c r="M26">
        <f t="shared" si="1"/>
        <v>205.83208891486402</v>
      </c>
      <c r="N26">
        <v>29.079040857546499</v>
      </c>
      <c r="O26">
        <v>0.17346300364634901</v>
      </c>
      <c r="P26">
        <v>5646.5569271104896</v>
      </c>
      <c r="Q26">
        <v>646.06820877445705</v>
      </c>
      <c r="R26">
        <v>2184.7613506582502</v>
      </c>
      <c r="S26">
        <v>603.28110913696605</v>
      </c>
      <c r="T26">
        <v>86291.215997225299</v>
      </c>
      <c r="U26">
        <v>1330.99172932031</v>
      </c>
      <c r="V26">
        <v>2.95044</v>
      </c>
      <c r="W26">
        <v>10193.905789885501</v>
      </c>
      <c r="X26">
        <v>563.31722081567602</v>
      </c>
      <c r="Y26">
        <v>13001498.169025</v>
      </c>
      <c r="Z26">
        <v>12845090.976951299</v>
      </c>
      <c r="AA26">
        <v>603.07205853323296</v>
      </c>
      <c r="AB26">
        <v>219067368</v>
      </c>
      <c r="AC26">
        <v>219766263.578823</v>
      </c>
      <c r="AD26">
        <v>177.82469094875299</v>
      </c>
      <c r="AE26">
        <v>183.64606709840999</v>
      </c>
      <c r="AF26">
        <v>185.21350074358401</v>
      </c>
      <c r="AG26">
        <v>183.10027151794699</v>
      </c>
      <c r="AH26">
        <v>218669495</v>
      </c>
      <c r="AI26">
        <v>219766263.578823</v>
      </c>
      <c r="AJ26">
        <v>4520.2836262841302</v>
      </c>
      <c r="AK26">
        <v>5910.9383917742798</v>
      </c>
      <c r="AL26">
        <v>4721.8042278821904</v>
      </c>
      <c r="AM26">
        <v>5910.9383917742798</v>
      </c>
      <c r="AN26">
        <v>307.23831722222201</v>
      </c>
      <c r="AO26">
        <v>309.03620648228798</v>
      </c>
      <c r="AP26">
        <v>344.21792888888803</v>
      </c>
      <c r="AQ26">
        <v>344.53006259218199</v>
      </c>
      <c r="AR26">
        <v>362.17956666666601</v>
      </c>
      <c r="AS26">
        <v>363.445283316374</v>
      </c>
      <c r="AT26">
        <v>400.48666333333301</v>
      </c>
      <c r="AU26">
        <v>402.28879323074</v>
      </c>
      <c r="AV26">
        <v>436.318911666666</v>
      </c>
      <c r="AW26">
        <v>437.27995171059098</v>
      </c>
      <c r="AX26">
        <v>1858183.1259019601</v>
      </c>
      <c r="AY26">
        <v>1858429.2422668999</v>
      </c>
      <c r="AZ26">
        <v>290.696656111111</v>
      </c>
      <c r="BA26">
        <v>290.696656111116</v>
      </c>
      <c r="BB26">
        <v>302.29872888888798</v>
      </c>
      <c r="BC26">
        <v>309.05594697905599</v>
      </c>
      <c r="BD26">
        <v>285.47814388888798</v>
      </c>
      <c r="BE26">
        <v>285.478143888886</v>
      </c>
      <c r="BF26">
        <v>301.70264055555498</v>
      </c>
      <c r="BG26">
        <v>295.49343897567798</v>
      </c>
      <c r="BH26">
        <v>0.26383208043588002</v>
      </c>
      <c r="BI26">
        <v>0.26313662486420297</v>
      </c>
      <c r="BJ26">
        <v>350.73958611111101</v>
      </c>
      <c r="BK26">
        <v>353.657124106688</v>
      </c>
      <c r="BL26">
        <v>466.13492444444398</v>
      </c>
      <c r="BM26">
        <v>468.32778726177202</v>
      </c>
      <c r="BN26">
        <v>27.176309483944099</v>
      </c>
      <c r="BO26">
        <v>29.079040857546499</v>
      </c>
      <c r="BP26">
        <v>433.97295722222202</v>
      </c>
      <c r="BQ26">
        <v>437.26888748505002</v>
      </c>
      <c r="BR26">
        <v>765874.97576592898</v>
      </c>
      <c r="BS26">
        <v>792708.32808908797</v>
      </c>
      <c r="BT26">
        <v>1521167.3549381001</v>
      </c>
      <c r="BU26">
        <v>1519249.0562894</v>
      </c>
      <c r="BV26">
        <v>13447106.142107399</v>
      </c>
      <c r="BW26">
        <v>13279654.203422001</v>
      </c>
      <c r="BX26">
        <v>438.68927944444403</v>
      </c>
      <c r="BY26">
        <v>439.590345396435</v>
      </c>
      <c r="BZ26">
        <v>5.4766616755919401E-2</v>
      </c>
      <c r="CA26">
        <v>5.4767467971722397E-2</v>
      </c>
      <c r="CB26">
        <v>506.78618611111102</v>
      </c>
      <c r="CC26">
        <v>507.677344727324</v>
      </c>
      <c r="CD26">
        <v>13194954.2982333</v>
      </c>
      <c r="CE26">
        <v>13279654.203422001</v>
      </c>
      <c r="CF26">
        <v>448.058515</v>
      </c>
      <c r="CG26">
        <v>449.62137124323601</v>
      </c>
      <c r="CH26">
        <v>463.49654388888803</v>
      </c>
      <c r="CI26">
        <v>468.32778726177202</v>
      </c>
      <c r="CJ26">
        <v>437.83729666666602</v>
      </c>
      <c r="CK26">
        <v>439.590345396435</v>
      </c>
      <c r="CL26">
        <v>455.26003611111099</v>
      </c>
      <c r="CM26">
        <v>456.13373517129099</v>
      </c>
      <c r="CN26">
        <v>1079263.1374356099</v>
      </c>
      <c r="CO26">
        <v>1087483.6825757099</v>
      </c>
      <c r="CP26">
        <v>2830809.33482977</v>
      </c>
      <c r="CQ26">
        <v>2865548.2429831699</v>
      </c>
      <c r="CR26">
        <v>103327.686323583</v>
      </c>
      <c r="CS26">
        <v>106924.449734756</v>
      </c>
      <c r="CT26">
        <v>526.87392444444401</v>
      </c>
      <c r="CU26">
        <v>514.42118375565406</v>
      </c>
      <c r="CV26">
        <v>287012.535638845</v>
      </c>
      <c r="CW26">
        <v>302777.687008193</v>
      </c>
      <c r="CX26">
        <v>701194.54054395796</v>
      </c>
      <c r="CY26">
        <v>707991.71450411202</v>
      </c>
      <c r="CZ26">
        <v>689043.28923805105</v>
      </c>
      <c r="DA26">
        <v>707991.71450411202</v>
      </c>
      <c r="DB26">
        <v>606.65901277777698</v>
      </c>
      <c r="DC26">
        <v>603.43210877778199</v>
      </c>
      <c r="DD26">
        <v>3075391.4246717002</v>
      </c>
      <c r="DE26">
        <v>3042181.0419192798</v>
      </c>
      <c r="DF26">
        <v>623.30740277777704</v>
      </c>
      <c r="DG26">
        <v>619.378546594981</v>
      </c>
      <c r="DH26">
        <v>2862034.3737118901</v>
      </c>
      <c r="DI26">
        <v>2865548.2429831699</v>
      </c>
      <c r="DJ26">
        <v>813.54381222222196</v>
      </c>
      <c r="DK26">
        <v>804.60768098623305</v>
      </c>
      <c r="DL26">
        <v>803.24416388888801</v>
      </c>
      <c r="DM26">
        <v>808.87388073035595</v>
      </c>
      <c r="DN26">
        <v>11982985.242793599</v>
      </c>
      <c r="DO26">
        <f t="shared" si="2"/>
        <v>11.9829852427936</v>
      </c>
      <c r="DP26">
        <v>11982985.242793599</v>
      </c>
      <c r="DQ26">
        <v>800.27714277777704</v>
      </c>
      <c r="DR26">
        <v>808.87388073035595</v>
      </c>
      <c r="DS26">
        <v>10072661.100015</v>
      </c>
      <c r="DT26">
        <f t="shared" si="3"/>
        <v>10.072661100014999</v>
      </c>
      <c r="DU26">
        <v>10072661.100015</v>
      </c>
      <c r="DV26">
        <v>241.74534440414399</v>
      </c>
      <c r="DW26">
        <v>225.29840995002701</v>
      </c>
      <c r="DX26">
        <v>62.853178369678297</v>
      </c>
      <c r="DY26">
        <v>62.853178369678297</v>
      </c>
      <c r="DZ26">
        <v>12822526.309178</v>
      </c>
      <c r="EA26">
        <v>12845090.976951299</v>
      </c>
      <c r="EB26">
        <v>600.99783277777703</v>
      </c>
      <c r="EC26">
        <v>603.07205853323296</v>
      </c>
      <c r="ED26">
        <v>696.17320666666603</v>
      </c>
      <c r="EE26">
        <v>698.03613634089697</v>
      </c>
      <c r="EF26">
        <v>683.43211833333305</v>
      </c>
      <c r="EG26">
        <v>694.92982108375099</v>
      </c>
      <c r="EH26">
        <v>698.18228055555505</v>
      </c>
      <c r="EI26">
        <v>694.92982108375099</v>
      </c>
      <c r="EJ26">
        <v>78271.182640814601</v>
      </c>
      <c r="EK26">
        <v>79493.040808193895</v>
      </c>
      <c r="EL26">
        <v>78278.244968854604</v>
      </c>
      <c r="EM26">
        <v>79493.040808193895</v>
      </c>
      <c r="EN26">
        <v>434.73420166666602</v>
      </c>
      <c r="EO26">
        <v>444.70383898234002</v>
      </c>
      <c r="EP26">
        <v>440.498632777777</v>
      </c>
      <c r="EQ26">
        <v>444.70383898234002</v>
      </c>
      <c r="ER26">
        <v>77483.169068494593</v>
      </c>
      <c r="ES26">
        <v>78371.625212783096</v>
      </c>
      <c r="ET26">
        <v>77466.3863035346</v>
      </c>
      <c r="EU26">
        <v>78371.625212783096</v>
      </c>
      <c r="EV26">
        <v>324.13510333333301</v>
      </c>
      <c r="EW26">
        <v>324.13510333333301</v>
      </c>
      <c r="EX26">
        <v>324.43180611111097</v>
      </c>
      <c r="EY26">
        <v>324.13510333333301</v>
      </c>
      <c r="EZ26">
        <v>87240.737644454595</v>
      </c>
      <c r="FA26">
        <v>87240.737644454595</v>
      </c>
      <c r="FB26">
        <v>87254.027193494607</v>
      </c>
      <c r="FC26">
        <v>87240.737644454595</v>
      </c>
      <c r="FD26">
        <v>641.38567722222194</v>
      </c>
      <c r="FE26">
        <v>643.73901004284699</v>
      </c>
      <c r="FF26">
        <v>643.67449555555504</v>
      </c>
      <c r="FG26">
        <v>643.73901004284699</v>
      </c>
      <c r="FH26">
        <v>373.62359055555498</v>
      </c>
      <c r="FI26">
        <v>373.62359055555498</v>
      </c>
      <c r="FJ26">
        <v>375.25968</v>
      </c>
      <c r="FK26">
        <v>373.62359055555498</v>
      </c>
      <c r="FL26">
        <v>80831.525768574604</v>
      </c>
      <c r="FM26">
        <v>80831.525768574604</v>
      </c>
      <c r="FN26">
        <v>80962.479062774597</v>
      </c>
      <c r="FO26">
        <v>80831.525768574604</v>
      </c>
      <c r="FP26">
        <v>641.55521944444399</v>
      </c>
      <c r="FQ26">
        <v>646.06820877445705</v>
      </c>
      <c r="FR26">
        <v>644.94609500000001</v>
      </c>
      <c r="FS26">
        <v>646.06820877445705</v>
      </c>
      <c r="FT26">
        <v>79912.9888975746</v>
      </c>
      <c r="FU26">
        <v>79882.004121345293</v>
      </c>
      <c r="FV26">
        <v>79931.593917854596</v>
      </c>
      <c r="FW26">
        <v>79882.004121345293</v>
      </c>
      <c r="FX26">
        <v>78981.1375935346</v>
      </c>
      <c r="FY26">
        <v>79882.004121345293</v>
      </c>
      <c r="FZ26">
        <v>561.98487277777701</v>
      </c>
      <c r="GA26">
        <v>563.31722081567602</v>
      </c>
      <c r="GB26">
        <v>561.24482166666598</v>
      </c>
      <c r="GC26">
        <v>563.31722081567602</v>
      </c>
      <c r="GD26">
        <v>205368.30702134999</v>
      </c>
      <c r="GE26">
        <v>205368.30702134999</v>
      </c>
      <c r="GF26">
        <v>14601.198123484401</v>
      </c>
      <c r="GG26">
        <v>14601.198123484401</v>
      </c>
      <c r="GH26">
        <v>225.10852842984099</v>
      </c>
      <c r="GI26">
        <v>0</v>
      </c>
      <c r="GJ26">
        <v>2.95044</v>
      </c>
      <c r="GK26">
        <v>2.95044</v>
      </c>
      <c r="GL26">
        <v>205368.30702134999</v>
      </c>
      <c r="GM26">
        <v>14601.198123484401</v>
      </c>
      <c r="GN26">
        <v>14601.198123484401</v>
      </c>
      <c r="GO26">
        <v>225.10852842984099</v>
      </c>
      <c r="GP26">
        <v>0</v>
      </c>
      <c r="GQ26">
        <v>2.95044</v>
      </c>
      <c r="GR26">
        <v>2.95044</v>
      </c>
    </row>
    <row r="27" spans="1:200" x14ac:dyDescent="0.45">
      <c r="A27">
        <v>26</v>
      </c>
      <c r="B27" t="s">
        <v>187</v>
      </c>
      <c r="C27">
        <v>34.600637399349402</v>
      </c>
      <c r="D27">
        <v>62.902726910208798</v>
      </c>
      <c r="E27">
        <v>2.7719119999999999</v>
      </c>
      <c r="F27">
        <v>0.97582618075938798</v>
      </c>
      <c r="G27">
        <v>0.98</v>
      </c>
      <c r="H27">
        <v>0.17346300364634901</v>
      </c>
      <c r="I27">
        <v>24857900</v>
      </c>
      <c r="J27">
        <v>222320833.99480399</v>
      </c>
      <c r="K27">
        <f t="shared" si="0"/>
        <v>222.32083399480399</v>
      </c>
      <c r="L27">
        <v>208466376.68961701</v>
      </c>
      <c r="M27">
        <f t="shared" si="1"/>
        <v>208.46637668961702</v>
      </c>
      <c r="N27">
        <v>29.3229159939585</v>
      </c>
      <c r="O27">
        <v>0.17346300364634901</v>
      </c>
      <c r="P27">
        <v>5631.5090721617998</v>
      </c>
      <c r="Q27">
        <v>649.58499517030202</v>
      </c>
      <c r="R27">
        <v>2186.4836460002002</v>
      </c>
      <c r="S27">
        <v>605.297013776575</v>
      </c>
      <c r="T27">
        <v>86137.256561374699</v>
      </c>
      <c r="U27">
        <v>1348.53271069126</v>
      </c>
      <c r="V27">
        <v>2.7719119999999999</v>
      </c>
      <c r="W27">
        <v>10192.233456309301</v>
      </c>
      <c r="X27">
        <v>564.61874312527596</v>
      </c>
      <c r="Y27">
        <v>13074542.9337583</v>
      </c>
      <c r="Z27">
        <v>12918593.2295323</v>
      </c>
      <c r="AA27">
        <v>603.51556874051403</v>
      </c>
      <c r="AB27">
        <v>222637924</v>
      </c>
      <c r="AC27">
        <v>222320833.99480399</v>
      </c>
      <c r="AD27">
        <v>179.33638857207799</v>
      </c>
      <c r="AE27">
        <v>183.61593954078</v>
      </c>
      <c r="AF27">
        <v>185.61482667277201</v>
      </c>
      <c r="AG27">
        <v>183.07024248406</v>
      </c>
      <c r="AH27">
        <v>222966414.99999899</v>
      </c>
      <c r="AI27">
        <v>222320833.99480399</v>
      </c>
      <c r="AJ27">
        <v>4249.0034186950597</v>
      </c>
      <c r="AK27">
        <v>5278.6256992019898</v>
      </c>
      <c r="AL27">
        <v>4411.7701886930499</v>
      </c>
      <c r="AM27">
        <v>5278.6256992019898</v>
      </c>
      <c r="AN27">
        <v>305.74975444444402</v>
      </c>
      <c r="AO27">
        <v>306.992775209971</v>
      </c>
      <c r="AP27">
        <v>344.23849444444397</v>
      </c>
      <c r="AQ27">
        <v>344.03339863863403</v>
      </c>
      <c r="AR27">
        <v>362.606871666666</v>
      </c>
      <c r="AS27">
        <v>363.359583714743</v>
      </c>
      <c r="AT27">
        <v>401.52890611111098</v>
      </c>
      <c r="AU27">
        <v>402.39144960051902</v>
      </c>
      <c r="AV27">
        <v>437.57252277777701</v>
      </c>
      <c r="AW27">
        <v>437.43056141248098</v>
      </c>
      <c r="AX27">
        <v>1852021.0532669399</v>
      </c>
      <c r="AY27">
        <v>1859493.9216488199</v>
      </c>
      <c r="AZ27">
        <v>288.82271333333301</v>
      </c>
      <c r="BA27">
        <v>288.82271333333199</v>
      </c>
      <c r="BB27">
        <v>300.826730555555</v>
      </c>
      <c r="BC27">
        <v>307.01652349096298</v>
      </c>
      <c r="BD27">
        <v>284.05235166666603</v>
      </c>
      <c r="BE27">
        <v>284.05235166666398</v>
      </c>
      <c r="BF27">
        <v>300.137207222222</v>
      </c>
      <c r="BG27">
        <v>294.03021906773</v>
      </c>
      <c r="BH27">
        <v>0.26253244705830697</v>
      </c>
      <c r="BI27">
        <v>0.26179935778304098</v>
      </c>
      <c r="BJ27">
        <v>350.51185722222198</v>
      </c>
      <c r="BK27">
        <v>353.43754822381101</v>
      </c>
      <c r="BL27">
        <v>467.93617333333299</v>
      </c>
      <c r="BM27">
        <v>468.55762890618001</v>
      </c>
      <c r="BN27">
        <v>28.302856029999798</v>
      </c>
      <c r="BO27">
        <v>29.3229159939585</v>
      </c>
      <c r="BP27">
        <v>435.42678111111098</v>
      </c>
      <c r="BQ27">
        <v>437.41950981409798</v>
      </c>
      <c r="BR27">
        <v>781700.883982706</v>
      </c>
      <c r="BS27">
        <v>795344.11294878903</v>
      </c>
      <c r="BT27">
        <v>1533205.8626576299</v>
      </c>
      <c r="BU27">
        <v>1521972.9322409099</v>
      </c>
      <c r="BV27">
        <v>13535478.500404499</v>
      </c>
      <c r="BW27">
        <v>13352711.746351801</v>
      </c>
      <c r="BX27">
        <v>440.451143888888</v>
      </c>
      <c r="BY27">
        <v>439.75591124341599</v>
      </c>
      <c r="BZ27">
        <v>5.4766616755919401E-2</v>
      </c>
      <c r="CA27">
        <v>5.4767467971722397E-2</v>
      </c>
      <c r="CB27">
        <v>508.82070833333302</v>
      </c>
      <c r="CC27">
        <v>508.040948562106</v>
      </c>
      <c r="CD27">
        <v>13283161.692567401</v>
      </c>
      <c r="CE27">
        <v>13352711.746351801</v>
      </c>
      <c r="CF27">
        <v>449.53446388888801</v>
      </c>
      <c r="CG27">
        <v>449.77937802574002</v>
      </c>
      <c r="CH27">
        <v>464.97947777777699</v>
      </c>
      <c r="CI27">
        <v>468.55762890618001</v>
      </c>
      <c r="CJ27">
        <v>439.216691111111</v>
      </c>
      <c r="CK27">
        <v>439.75591124341599</v>
      </c>
      <c r="CL27">
        <v>456.64677166666598</v>
      </c>
      <c r="CM27">
        <v>456.39781697474803</v>
      </c>
      <c r="CN27">
        <v>1112048.3007986301</v>
      </c>
      <c r="CO27">
        <v>1091537.77007866</v>
      </c>
      <c r="CP27">
        <v>2900079.7128880401</v>
      </c>
      <c r="CQ27">
        <v>2876230.87069254</v>
      </c>
      <c r="CR27">
        <v>104782.500281587</v>
      </c>
      <c r="CS27">
        <v>107323.059003451</v>
      </c>
      <c r="CT27">
        <v>528.60940833333302</v>
      </c>
      <c r="CU27">
        <v>521.28288057058603</v>
      </c>
      <c r="CV27">
        <v>296189.44329141203</v>
      </c>
      <c r="CW27">
        <v>303906.427840574</v>
      </c>
      <c r="CX27">
        <v>724227.03524200199</v>
      </c>
      <c r="CY27">
        <v>710631.07397952199</v>
      </c>
      <c r="CZ27">
        <v>708761.80505361897</v>
      </c>
      <c r="DA27">
        <v>710631.07397952199</v>
      </c>
      <c r="DB27">
        <v>607.87398555555501</v>
      </c>
      <c r="DC27">
        <v>611.237240799863</v>
      </c>
      <c r="DD27">
        <v>3149711.6746561402</v>
      </c>
      <c r="DE27">
        <v>3054446.7437732602</v>
      </c>
      <c r="DF27">
        <v>629.41091833333303</v>
      </c>
      <c r="DG27">
        <v>623.52379116335305</v>
      </c>
      <c r="DH27">
        <v>2930673.5160556901</v>
      </c>
      <c r="DI27">
        <v>2876230.87069254</v>
      </c>
      <c r="DJ27">
        <v>814.26436611111103</v>
      </c>
      <c r="DK27">
        <v>814.300447753257</v>
      </c>
      <c r="DL27">
        <v>807.73699555555504</v>
      </c>
      <c r="DM27">
        <v>813.82575732640396</v>
      </c>
      <c r="DN27">
        <v>12058568.7984726</v>
      </c>
      <c r="DO27">
        <f t="shared" si="2"/>
        <v>12.058568798472599</v>
      </c>
      <c r="DP27">
        <v>12058568.7984726</v>
      </c>
      <c r="DQ27">
        <v>805.02432166666597</v>
      </c>
      <c r="DR27">
        <v>813.82575732640396</v>
      </c>
      <c r="DS27">
        <v>10109318.5659166</v>
      </c>
      <c r="DT27">
        <f t="shared" si="3"/>
        <v>10.109318565916599</v>
      </c>
      <c r="DU27">
        <v>10109318.5659166</v>
      </c>
      <c r="DV27">
        <v>242.56533042093699</v>
      </c>
      <c r="DW27">
        <v>224.91504825632401</v>
      </c>
      <c r="DX27">
        <v>62.902726910208798</v>
      </c>
      <c r="DY27">
        <v>62.902726910208798</v>
      </c>
      <c r="DZ27">
        <v>12910733.6966173</v>
      </c>
      <c r="EA27">
        <v>12918593.2295323</v>
      </c>
      <c r="EB27">
        <v>601.51927611111103</v>
      </c>
      <c r="EC27">
        <v>603.51556874032099</v>
      </c>
      <c r="ED27">
        <v>696.17320666666603</v>
      </c>
      <c r="EE27">
        <v>701.32269185725795</v>
      </c>
      <c r="EF27">
        <v>683.94074444444402</v>
      </c>
      <c r="EG27">
        <v>698.39757337711603</v>
      </c>
      <c r="EH27">
        <v>701.23403888888799</v>
      </c>
      <c r="EI27">
        <v>698.39757337711603</v>
      </c>
      <c r="EJ27">
        <v>78112.211069683995</v>
      </c>
      <c r="EK27">
        <v>79490.142784301104</v>
      </c>
      <c r="EL27">
        <v>78103.553926084001</v>
      </c>
      <c r="EM27">
        <v>79490.142784301104</v>
      </c>
      <c r="EN27">
        <v>434.66640166666599</v>
      </c>
      <c r="EO27">
        <v>444.72064189061598</v>
      </c>
      <c r="EP27">
        <v>440.498632777777</v>
      </c>
      <c r="EQ27">
        <v>444.72064189061598</v>
      </c>
      <c r="ER27">
        <v>77279.734517324003</v>
      </c>
      <c r="ES27">
        <v>78368.727188890305</v>
      </c>
      <c r="ET27">
        <v>77290.707863643998</v>
      </c>
      <c r="EU27">
        <v>78368.727188890305</v>
      </c>
      <c r="EV27">
        <v>322.532938888888</v>
      </c>
      <c r="EW27">
        <v>322.532938888888</v>
      </c>
      <c r="EX27">
        <v>322.117552222222</v>
      </c>
      <c r="EY27">
        <v>322.532938888888</v>
      </c>
      <c r="EZ27">
        <v>87086.778208603995</v>
      </c>
      <c r="FA27">
        <v>87086.778208603995</v>
      </c>
      <c r="FB27">
        <v>87094.372058883993</v>
      </c>
      <c r="FC27">
        <v>87086.778208603995</v>
      </c>
      <c r="FD27">
        <v>642.402929444444</v>
      </c>
      <c r="FE27">
        <v>646.26183295326905</v>
      </c>
      <c r="FF27">
        <v>646.72625333333303</v>
      </c>
      <c r="FG27">
        <v>646.26183295326905</v>
      </c>
      <c r="FH27">
        <v>372.640254444444</v>
      </c>
      <c r="FI27">
        <v>372.640254444444</v>
      </c>
      <c r="FJ27">
        <v>373.36081722222201</v>
      </c>
      <c r="FK27">
        <v>372.640254444444</v>
      </c>
      <c r="FL27">
        <v>80706.628605164005</v>
      </c>
      <c r="FM27">
        <v>80706.628605164005</v>
      </c>
      <c r="FN27">
        <v>80687.015534043996</v>
      </c>
      <c r="FO27">
        <v>80706.628605164005</v>
      </c>
      <c r="FP27">
        <v>642.06384555555496</v>
      </c>
      <c r="FQ27">
        <v>649.58499517030202</v>
      </c>
      <c r="FR27">
        <v>647.31965055555497</v>
      </c>
      <c r="FS27">
        <v>649.58499517030202</v>
      </c>
      <c r="FT27">
        <v>79825.097228244005</v>
      </c>
      <c r="FU27">
        <v>79757.106957934695</v>
      </c>
      <c r="FV27">
        <v>79812.566890044007</v>
      </c>
      <c r="FW27">
        <v>79757.106957934695</v>
      </c>
      <c r="FX27">
        <v>78799.725631203997</v>
      </c>
      <c r="FY27">
        <v>79757.106957934695</v>
      </c>
      <c r="FZ27">
        <v>564.89841999999999</v>
      </c>
      <c r="GA27">
        <v>564.61874312527596</v>
      </c>
      <c r="GB27">
        <v>562.97520222222204</v>
      </c>
      <c r="GC27">
        <v>564.61874312527596</v>
      </c>
      <c r="GD27">
        <v>208192.00168225201</v>
      </c>
      <c r="GE27">
        <v>208192.00168225201</v>
      </c>
      <c r="GF27">
        <v>14529.2728124969</v>
      </c>
      <c r="GG27">
        <v>14529.2728124969</v>
      </c>
      <c r="GH27">
        <v>77.696392145384607</v>
      </c>
      <c r="GI27">
        <v>0</v>
      </c>
      <c r="GJ27">
        <v>2.7719119999999999</v>
      </c>
      <c r="GK27">
        <v>2.7719119999999999</v>
      </c>
      <c r="GL27">
        <v>208192.00168225201</v>
      </c>
      <c r="GM27">
        <v>14529.2728124969</v>
      </c>
      <c r="GN27">
        <v>14529.2728124969</v>
      </c>
      <c r="GO27">
        <v>77.696392145384607</v>
      </c>
      <c r="GP27">
        <v>0</v>
      </c>
      <c r="GQ27">
        <v>2.7719119999999999</v>
      </c>
      <c r="GR27">
        <v>2.7719119999999999</v>
      </c>
    </row>
    <row r="29" spans="1:200" x14ac:dyDescent="0.45">
      <c r="AM29">
        <f>AM3/1000000</f>
        <v>2.9710481208676301E-3</v>
      </c>
    </row>
    <row r="30" spans="1:200" x14ac:dyDescent="0.45">
      <c r="AM30">
        <f t="shared" ref="AM30:AM53" si="4">AM4/1000000</f>
        <v>3.35541485092136E-3</v>
      </c>
    </row>
    <row r="31" spans="1:200" x14ac:dyDescent="0.45">
      <c r="AM31">
        <f t="shared" si="4"/>
        <v>3.30845398872763E-3</v>
      </c>
    </row>
    <row r="32" spans="1:200" x14ac:dyDescent="0.45">
      <c r="AM32">
        <f t="shared" si="4"/>
        <v>2.8916569780659601E-3</v>
      </c>
    </row>
    <row r="33" spans="39:39" x14ac:dyDescent="0.45">
      <c r="AM33">
        <f t="shared" si="4"/>
        <v>3.0830501948088001E-3</v>
      </c>
    </row>
    <row r="34" spans="39:39" x14ac:dyDescent="0.45">
      <c r="AM34">
        <f t="shared" si="4"/>
        <v>3.3520996875707901E-3</v>
      </c>
    </row>
    <row r="35" spans="39:39" x14ac:dyDescent="0.45">
      <c r="AM35">
        <f t="shared" si="4"/>
        <v>3.83468568640623E-3</v>
      </c>
    </row>
    <row r="36" spans="39:39" x14ac:dyDescent="0.45">
      <c r="AM36">
        <f t="shared" si="4"/>
        <v>3.9129544877483302E-3</v>
      </c>
    </row>
    <row r="37" spans="39:39" x14ac:dyDescent="0.45">
      <c r="AM37">
        <f t="shared" si="4"/>
        <v>3.64013802281572E-3</v>
      </c>
    </row>
    <row r="38" spans="39:39" x14ac:dyDescent="0.45">
      <c r="AM38">
        <f t="shared" si="4"/>
        <v>3.7560666459811498E-3</v>
      </c>
    </row>
    <row r="39" spans="39:39" x14ac:dyDescent="0.45">
      <c r="AM39">
        <f t="shared" si="4"/>
        <v>3.7754597643241401E-3</v>
      </c>
    </row>
    <row r="40" spans="39:39" x14ac:dyDescent="0.45">
      <c r="AM40">
        <f t="shared" si="4"/>
        <v>4.0399022682838402E-3</v>
      </c>
    </row>
    <row r="41" spans="39:39" x14ac:dyDescent="0.45">
      <c r="AM41">
        <f t="shared" si="4"/>
        <v>3.8226435989799903E-3</v>
      </c>
    </row>
    <row r="42" spans="39:39" x14ac:dyDescent="0.45">
      <c r="AM42">
        <f t="shared" si="4"/>
        <v>4.1977406679648104E-3</v>
      </c>
    </row>
    <row r="43" spans="39:39" x14ac:dyDescent="0.45">
      <c r="AM43">
        <f t="shared" si="4"/>
        <v>3.8954998558220601E-3</v>
      </c>
    </row>
    <row r="44" spans="39:39" x14ac:dyDescent="0.45">
      <c r="AM44">
        <f t="shared" si="4"/>
        <v>4.4903621331974604E-3</v>
      </c>
    </row>
    <row r="45" spans="39:39" x14ac:dyDescent="0.45">
      <c r="AM45">
        <f t="shared" si="4"/>
        <v>4.4123796613293699E-3</v>
      </c>
    </row>
    <row r="46" spans="39:39" x14ac:dyDescent="0.45">
      <c r="AM46">
        <f t="shared" si="4"/>
        <v>4.7688869024006698E-3</v>
      </c>
    </row>
    <row r="47" spans="39:39" x14ac:dyDescent="0.45">
      <c r="AM47">
        <f t="shared" si="4"/>
        <v>5.1277883942256004E-3</v>
      </c>
    </row>
    <row r="48" spans="39:39" x14ac:dyDescent="0.45">
      <c r="AM48">
        <f t="shared" si="4"/>
        <v>6.0072117429321699E-3</v>
      </c>
    </row>
    <row r="49" spans="39:39" x14ac:dyDescent="0.45">
      <c r="AM49">
        <f t="shared" si="4"/>
        <v>5.9958185334460807E-3</v>
      </c>
    </row>
    <row r="50" spans="39:39" x14ac:dyDescent="0.45">
      <c r="AM50">
        <f t="shared" si="4"/>
        <v>6.7085164751161004E-3</v>
      </c>
    </row>
    <row r="51" spans="39:39" x14ac:dyDescent="0.45">
      <c r="AM51">
        <f t="shared" si="4"/>
        <v>7.70975426743448E-3</v>
      </c>
    </row>
    <row r="52" spans="39:39" x14ac:dyDescent="0.45">
      <c r="AM52">
        <f t="shared" si="4"/>
        <v>5.9109383917742798E-3</v>
      </c>
    </row>
    <row r="53" spans="39:39" x14ac:dyDescent="0.45">
      <c r="AM53">
        <f t="shared" si="4"/>
        <v>5.27862569920199E-3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40E4-8239-4555-AD02-AD1BADC4655F}">
  <dimension ref="A1:AK51"/>
  <sheetViews>
    <sheetView topLeftCell="D1" workbookViewId="0">
      <selection activeCell="W1" sqref="W1"/>
    </sheetView>
  </sheetViews>
  <sheetFormatPr defaultRowHeight="14.25" x14ac:dyDescent="0.45"/>
  <cols>
    <col min="7" max="7" width="21.46484375" bestFit="1" customWidth="1"/>
    <col min="12" max="12" width="15.86328125" bestFit="1" customWidth="1"/>
    <col min="20" max="20" width="16" bestFit="1" customWidth="1"/>
    <col min="21" max="21" width="13.73046875" bestFit="1" customWidth="1"/>
    <col min="22" max="22" width="16.06640625" bestFit="1" customWidth="1"/>
    <col min="23" max="23" width="17.59765625" bestFit="1" customWidth="1"/>
    <col min="24" max="24" width="11.796875" bestFit="1" customWidth="1"/>
    <col min="25" max="25" width="14.19921875" bestFit="1" customWidth="1"/>
    <col min="26" max="26" width="11.86328125" bestFit="1" customWidth="1"/>
    <col min="27" max="27" width="14.265625" bestFit="1" customWidth="1"/>
    <col min="33" max="34" width="11.73046875" bestFit="1" customWidth="1"/>
  </cols>
  <sheetData>
    <row r="1" spans="1:37" x14ac:dyDescent="0.45">
      <c r="B1" t="s">
        <v>0</v>
      </c>
      <c r="C1" t="s">
        <v>8</v>
      </c>
      <c r="D1" t="s">
        <v>188</v>
      </c>
      <c r="E1" t="s">
        <v>189</v>
      </c>
      <c r="F1" t="s">
        <v>211</v>
      </c>
      <c r="G1" t="s">
        <v>190</v>
      </c>
      <c r="H1" t="s">
        <v>4</v>
      </c>
      <c r="I1" t="s">
        <v>191</v>
      </c>
      <c r="J1" t="s">
        <v>5</v>
      </c>
      <c r="K1" t="s">
        <v>8</v>
      </c>
      <c r="L1" t="s">
        <v>212</v>
      </c>
      <c r="M1" t="s">
        <v>192</v>
      </c>
      <c r="N1" t="s">
        <v>206</v>
      </c>
      <c r="O1" t="s">
        <v>193</v>
      </c>
      <c r="P1" t="s">
        <v>194</v>
      </c>
      <c r="Q1" t="s">
        <v>207</v>
      </c>
      <c r="R1" t="s">
        <v>208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204</v>
      </c>
      <c r="AC1" t="s">
        <v>209</v>
      </c>
      <c r="AD1" t="s">
        <v>210</v>
      </c>
      <c r="AE1" t="s">
        <v>215</v>
      </c>
      <c r="AF1" t="s">
        <v>216</v>
      </c>
      <c r="AG1" t="s">
        <v>218</v>
      </c>
      <c r="AH1" t="s">
        <v>219</v>
      </c>
      <c r="AI1" t="s">
        <v>220</v>
      </c>
      <c r="AJ1" t="s">
        <v>221</v>
      </c>
      <c r="AK1" t="s">
        <v>222</v>
      </c>
    </row>
    <row r="2" spans="1:37" x14ac:dyDescent="0.45">
      <c r="A2">
        <v>10000000</v>
      </c>
      <c r="B2" t="s">
        <v>187</v>
      </c>
      <c r="C2">
        <v>219152550.81162101</v>
      </c>
      <c r="D2">
        <v>34.450197741412602</v>
      </c>
      <c r="E2">
        <v>11981000</v>
      </c>
      <c r="F2">
        <v>11.981</v>
      </c>
      <c r="G2">
        <v>811.156885387177</v>
      </c>
      <c r="H2">
        <v>0.96340035359424003</v>
      </c>
      <c r="I2">
        <v>3</v>
      </c>
      <c r="J2">
        <v>0.98</v>
      </c>
      <c r="K2">
        <v>219152550.81162101</v>
      </c>
      <c r="L2">
        <v>219.15255081162101</v>
      </c>
      <c r="M2">
        <v>10000000</v>
      </c>
      <c r="N2">
        <v>10</v>
      </c>
      <c r="O2">
        <v>808.75859756888201</v>
      </c>
      <c r="P2">
        <v>28.999952216994402</v>
      </c>
      <c r="Q2">
        <v>205273914.39525899</v>
      </c>
      <c r="R2">
        <v>205.273914395259</v>
      </c>
      <c r="S2">
        <v>436.94233154680501</v>
      </c>
      <c r="T2">
        <v>442.88313155740099</v>
      </c>
      <c r="U2">
        <v>787069.68995021505</v>
      </c>
      <c r="V2">
        <v>680173.54049608798</v>
      </c>
      <c r="W2">
        <v>182.173096732624</v>
      </c>
      <c r="X2">
        <v>437.07913042841801</v>
      </c>
      <c r="Y2">
        <v>472.005377169952</v>
      </c>
      <c r="Z2">
        <v>1518043.74703419</v>
      </c>
      <c r="AA2">
        <v>682497.66921085701</v>
      </c>
      <c r="AB2">
        <v>182.173096732624</v>
      </c>
      <c r="AC2">
        <v>507.37742552911197</v>
      </c>
      <c r="AD2">
        <v>605.57379773709295</v>
      </c>
      <c r="AE2">
        <v>1</v>
      </c>
      <c r="AF2">
        <v>0.95141380327480696</v>
      </c>
      <c r="AG2">
        <v>113.314178088235</v>
      </c>
      <c r="AH2">
        <v>137.24242083604801</v>
      </c>
      <c r="AI2">
        <v>1334.84104640941</v>
      </c>
      <c r="AJ2">
        <f t="shared" ref="AJ2:AJ33" si="0">IF(L2&lt;140,AG2,AH2)</f>
        <v>137.24242083604801</v>
      </c>
      <c r="AK2">
        <f>AD2-AC2</f>
        <v>98.196372207980971</v>
      </c>
    </row>
    <row r="3" spans="1:37" x14ac:dyDescent="0.45">
      <c r="A3">
        <v>9877551.0204081591</v>
      </c>
      <c r="B3" t="s">
        <v>187</v>
      </c>
      <c r="C3">
        <v>216563168.523862</v>
      </c>
      <c r="D3">
        <v>34.451899724612602</v>
      </c>
      <c r="E3">
        <v>11925395.9183673</v>
      </c>
      <c r="F3">
        <v>11.9253959183673</v>
      </c>
      <c r="G3">
        <v>811.44821073628896</v>
      </c>
      <c r="H3">
        <v>0.96601170283951798</v>
      </c>
      <c r="I3">
        <v>3</v>
      </c>
      <c r="J3">
        <v>0.98</v>
      </c>
      <c r="K3">
        <v>216563168.523862</v>
      </c>
      <c r="L3">
        <v>216.563168523862</v>
      </c>
      <c r="M3">
        <v>9877551.0204081591</v>
      </c>
      <c r="N3">
        <v>9.8775510204081591</v>
      </c>
      <c r="O3">
        <v>809.40416563469705</v>
      </c>
      <c r="P3">
        <v>28.647067183848801</v>
      </c>
      <c r="Q3">
        <v>202786063.016096</v>
      </c>
      <c r="R3">
        <v>202.78606301609599</v>
      </c>
      <c r="S3">
        <v>436.47668631480599</v>
      </c>
      <c r="T3">
        <v>442.46301900807998</v>
      </c>
      <c r="U3">
        <v>779099.00773919804</v>
      </c>
      <c r="V3">
        <v>672309.61363697494</v>
      </c>
      <c r="W3">
        <v>179.749840134382</v>
      </c>
      <c r="X3">
        <v>436.614409429408</v>
      </c>
      <c r="Y3">
        <v>471.97159433307797</v>
      </c>
      <c r="Z3">
        <v>1516965.71093731</v>
      </c>
      <c r="AA3">
        <v>674627.94822403998</v>
      </c>
      <c r="AB3">
        <v>179.749840134382</v>
      </c>
      <c r="AC3">
        <v>506.84435188937402</v>
      </c>
      <c r="AD3">
        <v>605.12462690392704</v>
      </c>
      <c r="AE3">
        <v>1</v>
      </c>
      <c r="AF3">
        <v>0.95180878630789501</v>
      </c>
      <c r="AG3">
        <v>113.173703211643</v>
      </c>
      <c r="AH3">
        <v>138.41275187128301</v>
      </c>
      <c r="AI3">
        <v>1332.4830079256999</v>
      </c>
      <c r="AJ3">
        <f t="shared" si="0"/>
        <v>138.41275187128301</v>
      </c>
      <c r="AK3">
        <f t="shared" ref="AK3:AK51" si="1">AD3-AC3</f>
        <v>98.280275014553013</v>
      </c>
    </row>
    <row r="4" spans="1:37" x14ac:dyDescent="0.45">
      <c r="A4">
        <v>9755102.0408163201</v>
      </c>
      <c r="B4" t="s">
        <v>187</v>
      </c>
      <c r="C4">
        <v>213967576.384628</v>
      </c>
      <c r="D4">
        <v>34.452586515316</v>
      </c>
      <c r="E4">
        <v>11869791.8367346</v>
      </c>
      <c r="F4">
        <v>11.869791836734599</v>
      </c>
      <c r="G4">
        <v>811.71855822991199</v>
      </c>
      <c r="H4">
        <v>0.96862506392398195</v>
      </c>
      <c r="I4">
        <v>3</v>
      </c>
      <c r="J4">
        <v>0.98</v>
      </c>
      <c r="K4">
        <v>213967576.384628</v>
      </c>
      <c r="L4">
        <v>213.96757638462799</v>
      </c>
      <c r="M4">
        <v>9755102.0408163201</v>
      </c>
      <c r="N4">
        <v>9.75510204081632</v>
      </c>
      <c r="O4">
        <v>810.03327417920605</v>
      </c>
      <c r="P4">
        <v>28.293910280542899</v>
      </c>
      <c r="Q4">
        <v>200290138.40226701</v>
      </c>
      <c r="R4">
        <v>200.29013840226699</v>
      </c>
      <c r="S4">
        <v>436.00609655818698</v>
      </c>
      <c r="T4">
        <v>442.038849766135</v>
      </c>
      <c r="U4">
        <v>771116.36344529304</v>
      </c>
      <c r="V4">
        <v>664435.78089697403</v>
      </c>
      <c r="W4">
        <v>177.33288883713399</v>
      </c>
      <c r="X4">
        <v>436.14470000012</v>
      </c>
      <c r="Y4">
        <v>471.93161061253801</v>
      </c>
      <c r="Z4">
        <v>1515690.5714972201</v>
      </c>
      <c r="AA4">
        <v>666747.21387665998</v>
      </c>
      <c r="AB4">
        <v>177.33288883713399</v>
      </c>
      <c r="AC4">
        <v>506.30445080130397</v>
      </c>
      <c r="AD4">
        <v>604.67423208862101</v>
      </c>
      <c r="AE4">
        <v>1</v>
      </c>
      <c r="AF4">
        <v>0.95219795984117594</v>
      </c>
      <c r="AG4">
        <v>113.022536852371</v>
      </c>
      <c r="AH4">
        <v>139.578702521205</v>
      </c>
      <c r="AI4">
        <v>1330.0816094219799</v>
      </c>
      <c r="AJ4">
        <f t="shared" si="0"/>
        <v>139.578702521205</v>
      </c>
      <c r="AK4">
        <f t="shared" si="1"/>
        <v>98.369781287317039</v>
      </c>
    </row>
    <row r="5" spans="1:37" x14ac:dyDescent="0.45">
      <c r="A5">
        <v>9632653.0612244904</v>
      </c>
      <c r="B5" t="s">
        <v>187</v>
      </c>
      <c r="C5">
        <v>211364928.51463899</v>
      </c>
      <c r="D5">
        <v>34.452103867524499</v>
      </c>
      <c r="E5">
        <v>11814187.755101999</v>
      </c>
      <c r="F5">
        <v>11.814187755101999</v>
      </c>
      <c r="G5">
        <v>811.97070349440799</v>
      </c>
      <c r="H5">
        <v>0.97124063596136401</v>
      </c>
      <c r="I5">
        <v>3</v>
      </c>
      <c r="J5">
        <v>0.98</v>
      </c>
      <c r="K5">
        <v>211364928.51463899</v>
      </c>
      <c r="L5">
        <v>211.36492851463899</v>
      </c>
      <c r="M5">
        <v>9632653.0612244904</v>
      </c>
      <c r="N5">
        <v>9.6326530612244898</v>
      </c>
      <c r="O5">
        <v>810.63595518479406</v>
      </c>
      <c r="P5">
        <v>27.940454599815499</v>
      </c>
      <c r="Q5">
        <v>197785285.45387399</v>
      </c>
      <c r="R5">
        <v>197.785285453874</v>
      </c>
      <c r="S5">
        <v>435.53025751624602</v>
      </c>
      <c r="T5">
        <v>441.61036691217998</v>
      </c>
      <c r="U5">
        <v>763118.47373494098</v>
      </c>
      <c r="V5">
        <v>656548.84714512201</v>
      </c>
      <c r="W5">
        <v>174.92272438199799</v>
      </c>
      <c r="X5">
        <v>435.66969803162499</v>
      </c>
      <c r="Y5">
        <v>471.88542152822703</v>
      </c>
      <c r="Z5">
        <v>1514218.5746826199</v>
      </c>
      <c r="AA5">
        <v>658852.29089677101</v>
      </c>
      <c r="AB5">
        <v>174.92272438199799</v>
      </c>
      <c r="AC5">
        <v>505.757341194194</v>
      </c>
      <c r="AD5">
        <v>604.22267022394794</v>
      </c>
      <c r="AE5">
        <v>1</v>
      </c>
      <c r="AF5">
        <v>0.95257843111468299</v>
      </c>
      <c r="AG5">
        <v>112.859929567187</v>
      </c>
      <c r="AH5">
        <v>140.73954941633599</v>
      </c>
      <c r="AI5">
        <v>1327.6370575322201</v>
      </c>
      <c r="AJ5">
        <f t="shared" si="0"/>
        <v>140.73954941633599</v>
      </c>
      <c r="AK5">
        <f t="shared" si="1"/>
        <v>98.465329029753946</v>
      </c>
    </row>
    <row r="6" spans="1:37" x14ac:dyDescent="0.45">
      <c r="A6">
        <v>9510204.0816326495</v>
      </c>
      <c r="B6" t="s">
        <v>187</v>
      </c>
      <c r="C6">
        <v>208756080.779661</v>
      </c>
      <c r="D6">
        <v>34.450517299928499</v>
      </c>
      <c r="E6">
        <v>11758583.673469299</v>
      </c>
      <c r="F6">
        <v>11.7585836734693</v>
      </c>
      <c r="G6">
        <v>812.202241800808</v>
      </c>
      <c r="H6">
        <v>0.97385813268325505</v>
      </c>
      <c r="I6">
        <v>3</v>
      </c>
      <c r="J6">
        <v>0.98</v>
      </c>
      <c r="K6">
        <v>208756080.779661</v>
      </c>
      <c r="L6">
        <v>208.756080779661</v>
      </c>
      <c r="M6">
        <v>9510204.0816326495</v>
      </c>
      <c r="N6">
        <v>9.5102040816326507</v>
      </c>
      <c r="O6">
        <v>811.21934615402699</v>
      </c>
      <c r="P6">
        <v>27.586738826586998</v>
      </c>
      <c r="Q6">
        <v>195272404.25069001</v>
      </c>
      <c r="R6">
        <v>195.27240425068999</v>
      </c>
      <c r="S6">
        <v>435.049199528369</v>
      </c>
      <c r="T6">
        <v>441.17762091423299</v>
      </c>
      <c r="U6">
        <v>755107.87783081899</v>
      </c>
      <c r="V6">
        <v>648651.27953713399</v>
      </c>
      <c r="W6">
        <v>172.51882804114101</v>
      </c>
      <c r="X6">
        <v>435.18943526977398</v>
      </c>
      <c r="Y6">
        <v>471.83328773751401</v>
      </c>
      <c r="Z6">
        <v>1512558.4660743801</v>
      </c>
      <c r="AA6">
        <v>650945.69399267505</v>
      </c>
      <c r="AB6">
        <v>172.51882804114101</v>
      </c>
      <c r="AC6">
        <v>505.20300284617701</v>
      </c>
      <c r="AD6">
        <v>603.76989482901797</v>
      </c>
      <c r="AE6">
        <v>1</v>
      </c>
      <c r="AF6">
        <v>0.95295232916902195</v>
      </c>
      <c r="AG6">
        <v>112.686031741318</v>
      </c>
      <c r="AH6">
        <v>141.89588107982499</v>
      </c>
      <c r="AI6">
        <v>1325.14898810195</v>
      </c>
      <c r="AJ6">
        <f t="shared" si="0"/>
        <v>141.89588107982499</v>
      </c>
      <c r="AK6">
        <f t="shared" si="1"/>
        <v>98.566891982840957</v>
      </c>
    </row>
    <row r="7" spans="1:37" x14ac:dyDescent="0.45">
      <c r="A7">
        <v>9387755.1020408105</v>
      </c>
      <c r="B7" t="s">
        <v>187</v>
      </c>
      <c r="C7">
        <v>206140990.34136301</v>
      </c>
      <c r="D7">
        <v>34.447766381180898</v>
      </c>
      <c r="E7">
        <v>11702979.5918367</v>
      </c>
      <c r="F7">
        <v>11.7029795918367</v>
      </c>
      <c r="G7">
        <v>812.41148802239798</v>
      </c>
      <c r="H7">
        <v>0.97647747232176696</v>
      </c>
      <c r="I7">
        <v>3</v>
      </c>
      <c r="J7">
        <v>0.98</v>
      </c>
      <c r="K7">
        <v>206140990.34136301</v>
      </c>
      <c r="L7">
        <v>206.14099034136299</v>
      </c>
      <c r="M7">
        <v>9387755.1020408105</v>
      </c>
      <c r="N7">
        <v>9.3877551020408099</v>
      </c>
      <c r="O7">
        <v>811.78257972233496</v>
      </c>
      <c r="P7">
        <v>27.232774010571902</v>
      </c>
      <c r="Q7">
        <v>192751475.80435199</v>
      </c>
      <c r="R7">
        <v>192.751475804352</v>
      </c>
      <c r="S7">
        <v>434.56280566994297</v>
      </c>
      <c r="T7">
        <v>440.74052845327799</v>
      </c>
      <c r="U7">
        <v>747084.63583151996</v>
      </c>
      <c r="V7">
        <v>640743.13852334605</v>
      </c>
      <c r="W7">
        <v>170.12123761816699</v>
      </c>
      <c r="X7">
        <v>434.70379577443799</v>
      </c>
      <c r="Y7">
        <v>471.77534038304901</v>
      </c>
      <c r="Z7">
        <v>1510714.90091586</v>
      </c>
      <c r="AA7">
        <v>643027.51695644495</v>
      </c>
      <c r="AB7">
        <v>170.12123761816699</v>
      </c>
      <c r="AC7">
        <v>504.641217235863</v>
      </c>
      <c r="AD7">
        <v>603.31591087618801</v>
      </c>
      <c r="AE7">
        <v>1</v>
      </c>
      <c r="AF7">
        <v>0.95331942619663301</v>
      </c>
      <c r="AG7">
        <v>112.500512353312</v>
      </c>
      <c r="AH7">
        <v>143.047505574827</v>
      </c>
      <c r="AI7">
        <v>1322.61717379067</v>
      </c>
      <c r="AJ7">
        <f t="shared" si="0"/>
        <v>143.047505574827</v>
      </c>
      <c r="AK7">
        <f t="shared" si="1"/>
        <v>98.674693640325017</v>
      </c>
    </row>
    <row r="8" spans="1:37" x14ac:dyDescent="0.45">
      <c r="A8">
        <v>9265306.1224489696</v>
      </c>
      <c r="B8" t="s">
        <v>187</v>
      </c>
      <c r="C8">
        <v>203518567.62043399</v>
      </c>
      <c r="D8">
        <v>34.443664733220203</v>
      </c>
      <c r="E8">
        <v>11647375.510204</v>
      </c>
      <c r="F8">
        <v>11.647375510204</v>
      </c>
      <c r="G8">
        <v>812.60424596540395</v>
      </c>
      <c r="H8">
        <v>0.97909900808191397</v>
      </c>
      <c r="I8">
        <v>3</v>
      </c>
      <c r="J8">
        <v>0.98</v>
      </c>
      <c r="K8">
        <v>203518567.62043399</v>
      </c>
      <c r="L8">
        <v>203.518567620434</v>
      </c>
      <c r="M8">
        <v>9265306.1224489696</v>
      </c>
      <c r="N8">
        <v>9.2653061224489708</v>
      </c>
      <c r="O8">
        <v>812.31189749841701</v>
      </c>
      <c r="P8">
        <v>26.8785124213628</v>
      </c>
      <c r="Q8">
        <v>190221387.48142299</v>
      </c>
      <c r="R8">
        <v>190.22138748142299</v>
      </c>
      <c r="S8">
        <v>434.07066327295797</v>
      </c>
      <c r="T8">
        <v>440.29873904723797</v>
      </c>
      <c r="U8">
        <v>739044.01527704298</v>
      </c>
      <c r="V8">
        <v>632819.815591558</v>
      </c>
      <c r="W8">
        <v>167.73049075578601</v>
      </c>
      <c r="X8">
        <v>434.21236738147797</v>
      </c>
      <c r="Y8">
        <v>471.71151797137799</v>
      </c>
      <c r="Z8">
        <v>1508686.45242198</v>
      </c>
      <c r="AA8">
        <v>635093.16304091003</v>
      </c>
      <c r="AB8">
        <v>167.73049075578601</v>
      </c>
      <c r="AC8">
        <v>504.07154435721799</v>
      </c>
      <c r="AD8">
        <v>602.86078532801798</v>
      </c>
      <c r="AE8">
        <v>1</v>
      </c>
      <c r="AF8">
        <v>0.95367576102844398</v>
      </c>
      <c r="AG8">
        <v>112.302535858986</v>
      </c>
      <c r="AH8">
        <v>144.19365467167501</v>
      </c>
      <c r="AI8">
        <v>1320.0419452702499</v>
      </c>
      <c r="AJ8">
        <f t="shared" si="0"/>
        <v>144.19365467167501</v>
      </c>
      <c r="AK8">
        <f t="shared" si="1"/>
        <v>98.789240970799995</v>
      </c>
    </row>
    <row r="9" spans="1:37" x14ac:dyDescent="0.45">
      <c r="A9">
        <v>9142857.1428571399</v>
      </c>
      <c r="B9" t="s">
        <v>187</v>
      </c>
      <c r="C9">
        <v>200890379.581267</v>
      </c>
      <c r="D9">
        <v>34.438354209244501</v>
      </c>
      <c r="E9">
        <v>11591771.428571399</v>
      </c>
      <c r="F9">
        <v>11.5917714285714</v>
      </c>
      <c r="G9">
        <v>812.77331660498999</v>
      </c>
      <c r="H9">
        <v>0.98172214375588795</v>
      </c>
      <c r="I9">
        <v>3</v>
      </c>
      <c r="J9">
        <v>0.98</v>
      </c>
      <c r="K9">
        <v>200890379.581267</v>
      </c>
      <c r="L9">
        <v>200.89037958126701</v>
      </c>
      <c r="M9">
        <v>9142857.1428571399</v>
      </c>
      <c r="N9">
        <v>9.1428571428571406</v>
      </c>
      <c r="O9">
        <v>812.82269321412502</v>
      </c>
      <c r="P9">
        <v>26.524034627582498</v>
      </c>
      <c r="Q9">
        <v>187683778.16763899</v>
      </c>
      <c r="R9">
        <v>187.68377816763899</v>
      </c>
      <c r="S9">
        <v>433.57298260001301</v>
      </c>
      <c r="T9">
        <v>439.85246975957301</v>
      </c>
      <c r="U9">
        <v>730991.69645506004</v>
      </c>
      <c r="V9">
        <v>624886.84012062405</v>
      </c>
      <c r="W9">
        <v>165.34577490887099</v>
      </c>
      <c r="X9">
        <v>433.71536196540802</v>
      </c>
      <c r="Y9">
        <v>471.642190667546</v>
      </c>
      <c r="Z9">
        <v>1506485.4513417799</v>
      </c>
      <c r="AA9">
        <v>627148.21959838702</v>
      </c>
      <c r="AB9">
        <v>165.34577490887099</v>
      </c>
      <c r="AC9">
        <v>503.49406914762397</v>
      </c>
      <c r="AD9">
        <v>602.40444025595002</v>
      </c>
      <c r="AE9">
        <v>1</v>
      </c>
      <c r="AF9">
        <v>0.95402585064025502</v>
      </c>
      <c r="AG9">
        <v>112.092530844409</v>
      </c>
      <c r="AH9">
        <v>145.335283975869</v>
      </c>
      <c r="AI9">
        <v>1317.42251915405</v>
      </c>
      <c r="AJ9">
        <f t="shared" si="0"/>
        <v>145.335283975869</v>
      </c>
      <c r="AK9">
        <f t="shared" si="1"/>
        <v>98.910371108326046</v>
      </c>
    </row>
    <row r="10" spans="1:37" x14ac:dyDescent="0.45">
      <c r="A10">
        <v>9020408.1632653009</v>
      </c>
      <c r="B10" t="s">
        <v>187</v>
      </c>
      <c r="C10">
        <v>198256900.63268301</v>
      </c>
      <c r="D10">
        <v>34.4318644479306</v>
      </c>
      <c r="E10">
        <v>11536167.346938699</v>
      </c>
      <c r="F10">
        <v>11.536167346938701</v>
      </c>
      <c r="G10">
        <v>812.91897170495304</v>
      </c>
      <c r="H10">
        <v>0.98434679846955997</v>
      </c>
      <c r="I10">
        <v>3</v>
      </c>
      <c r="J10">
        <v>0.98</v>
      </c>
      <c r="K10">
        <v>198256900.63268301</v>
      </c>
      <c r="L10">
        <v>198.256900632683</v>
      </c>
      <c r="M10">
        <v>9020408.1632653009</v>
      </c>
      <c r="N10">
        <v>9.0204081632652997</v>
      </c>
      <c r="O10">
        <v>813.31835589156594</v>
      </c>
      <c r="P10">
        <v>26.169351558167499</v>
      </c>
      <c r="Q10">
        <v>185139149.39704901</v>
      </c>
      <c r="R10">
        <v>185.13914939704901</v>
      </c>
      <c r="S10">
        <v>433.06967389610901</v>
      </c>
      <c r="T10">
        <v>439.40166604204398</v>
      </c>
      <c r="U10">
        <v>722928.38374968199</v>
      </c>
      <c r="V10">
        <v>616944.89107903</v>
      </c>
      <c r="W10">
        <v>162.96669078164101</v>
      </c>
      <c r="X10">
        <v>433.21269090946498</v>
      </c>
      <c r="Y10">
        <v>471.56753295706602</v>
      </c>
      <c r="Z10">
        <v>1504118.02235003</v>
      </c>
      <c r="AA10">
        <v>619193.40159822104</v>
      </c>
      <c r="AB10">
        <v>162.96669078164101</v>
      </c>
      <c r="AC10">
        <v>502.90868514857902</v>
      </c>
      <c r="AD10">
        <v>601.94685035244095</v>
      </c>
      <c r="AE10">
        <v>1</v>
      </c>
      <c r="AF10">
        <v>0.95437072142145496</v>
      </c>
      <c r="AG10">
        <v>111.87043939999801</v>
      </c>
      <c r="AH10">
        <v>146.472851260575</v>
      </c>
      <c r="AI10">
        <v>1314.75856450429</v>
      </c>
      <c r="AJ10">
        <f t="shared" si="0"/>
        <v>146.472851260575</v>
      </c>
      <c r="AK10">
        <f t="shared" si="1"/>
        <v>99.038165203861922</v>
      </c>
    </row>
    <row r="11" spans="1:37" x14ac:dyDescent="0.45">
      <c r="A11">
        <v>8897959.1836734693</v>
      </c>
      <c r="B11" t="s">
        <v>187</v>
      </c>
      <c r="C11">
        <v>195615984.86614901</v>
      </c>
      <c r="D11">
        <v>34.423840058382801</v>
      </c>
      <c r="E11">
        <v>11480563.2653061</v>
      </c>
      <c r="F11">
        <v>11.480563265306101</v>
      </c>
      <c r="G11">
        <v>813.04672372157302</v>
      </c>
      <c r="H11">
        <v>0.98697357276270004</v>
      </c>
      <c r="I11">
        <v>3</v>
      </c>
      <c r="J11">
        <v>0.98</v>
      </c>
      <c r="K11">
        <v>195615984.86614901</v>
      </c>
      <c r="L11">
        <v>195.61598486614901</v>
      </c>
      <c r="M11">
        <v>8897959.1836734693</v>
      </c>
      <c r="N11">
        <v>8.8979591836734695</v>
      </c>
      <c r="O11">
        <v>813.76237368602096</v>
      </c>
      <c r="P11">
        <v>25.814382059094498</v>
      </c>
      <c r="Q11">
        <v>182585300.790398</v>
      </c>
      <c r="R11">
        <v>182.58530079039801</v>
      </c>
      <c r="S11">
        <v>432.55987426614598</v>
      </c>
      <c r="T11">
        <v>438.94557455204898</v>
      </c>
      <c r="U11">
        <v>714842.47873295995</v>
      </c>
      <c r="V11">
        <v>608982.68568504695</v>
      </c>
      <c r="W11">
        <v>160.59496274095901</v>
      </c>
      <c r="X11">
        <v>432.70349090149398</v>
      </c>
      <c r="Y11">
        <v>471.48717061821299</v>
      </c>
      <c r="Z11">
        <v>1501572.9412018</v>
      </c>
      <c r="AA11">
        <v>611217.40248727903</v>
      </c>
      <c r="AB11">
        <v>160.59496274095901</v>
      </c>
      <c r="AC11">
        <v>502.31527100717199</v>
      </c>
      <c r="AD11">
        <v>601.48816860754596</v>
      </c>
      <c r="AE11">
        <v>1</v>
      </c>
      <c r="AF11">
        <v>0.95469984090202997</v>
      </c>
      <c r="AG11">
        <v>111.635329119242</v>
      </c>
      <c r="AH11">
        <v>147.60468272908301</v>
      </c>
      <c r="AI11">
        <v>1312.0505891063499</v>
      </c>
      <c r="AJ11">
        <f t="shared" si="0"/>
        <v>147.60468272908301</v>
      </c>
      <c r="AK11">
        <f t="shared" si="1"/>
        <v>99.172897600373972</v>
      </c>
    </row>
    <row r="12" spans="1:37" x14ac:dyDescent="0.45">
      <c r="A12">
        <v>8775510.2040816303</v>
      </c>
      <c r="B12" t="s">
        <v>187</v>
      </c>
      <c r="C12">
        <v>192968774.727716</v>
      </c>
      <c r="D12">
        <v>34.414369392660298</v>
      </c>
      <c r="E12">
        <v>11424959.1836734</v>
      </c>
      <c r="F12">
        <v>11.424959183673399</v>
      </c>
      <c r="G12">
        <v>813.15382765646802</v>
      </c>
      <c r="H12">
        <v>0.98960204956528497</v>
      </c>
      <c r="I12">
        <v>3</v>
      </c>
      <c r="J12">
        <v>0.98</v>
      </c>
      <c r="K12">
        <v>192968774.727716</v>
      </c>
      <c r="L12">
        <v>192.96877472771601</v>
      </c>
      <c r="M12">
        <v>8775510.2040816303</v>
      </c>
      <c r="N12">
        <v>8.7755102040816304</v>
      </c>
      <c r="O12">
        <v>814.17092969731402</v>
      </c>
      <c r="P12">
        <v>25.4591824911776</v>
      </c>
      <c r="Q12">
        <v>180023430.252765</v>
      </c>
      <c r="R12">
        <v>180.023430252765</v>
      </c>
      <c r="S12">
        <v>432.04378794515497</v>
      </c>
      <c r="T12">
        <v>438.48441146435198</v>
      </c>
      <c r="U12">
        <v>706739.81520024606</v>
      </c>
      <c r="V12">
        <v>601005.90123223304</v>
      </c>
      <c r="W12">
        <v>158.22965567457999</v>
      </c>
      <c r="X12">
        <v>432.18796777284598</v>
      </c>
      <c r="Y12">
        <v>471.401477592584</v>
      </c>
      <c r="Z12">
        <v>1498862.7390288301</v>
      </c>
      <c r="AA12">
        <v>603225.95619541802</v>
      </c>
      <c r="AB12">
        <v>158.22965567457999</v>
      </c>
      <c r="AC12">
        <v>501.71341122344802</v>
      </c>
      <c r="AD12">
        <v>601.02832126962096</v>
      </c>
      <c r="AE12">
        <v>1</v>
      </c>
      <c r="AF12">
        <v>0.95501796621981205</v>
      </c>
      <c r="AG12">
        <v>111.387094518974</v>
      </c>
      <c r="AH12">
        <v>148.73150487916701</v>
      </c>
      <c r="AI12">
        <v>1309.29799611406</v>
      </c>
      <c r="AJ12">
        <f t="shared" si="0"/>
        <v>148.73150487916701</v>
      </c>
      <c r="AK12">
        <f t="shared" si="1"/>
        <v>99.31491004617294</v>
      </c>
    </row>
    <row r="13" spans="1:37" x14ac:dyDescent="0.45">
      <c r="A13">
        <v>8653061.2244897895</v>
      </c>
      <c r="B13" t="s">
        <v>187</v>
      </c>
      <c r="C13">
        <v>190317310.33087</v>
      </c>
      <c r="D13">
        <v>34.403669731481401</v>
      </c>
      <c r="E13">
        <v>11369355.102040799</v>
      </c>
      <c r="F13">
        <v>11.369355102040799</v>
      </c>
      <c r="G13">
        <v>813.23290685895995</v>
      </c>
      <c r="H13">
        <v>0.99223151316757396</v>
      </c>
      <c r="I13">
        <v>3</v>
      </c>
      <c r="J13">
        <v>0.98</v>
      </c>
      <c r="K13">
        <v>190317310.33087</v>
      </c>
      <c r="L13">
        <v>190.31731033086999</v>
      </c>
      <c r="M13">
        <v>8653061.2244897895</v>
      </c>
      <c r="N13">
        <v>8.6530612244897895</v>
      </c>
      <c r="O13">
        <v>814.56992537326198</v>
      </c>
      <c r="P13">
        <v>25.103849571949301</v>
      </c>
      <c r="Q13">
        <v>177455660.2069</v>
      </c>
      <c r="R13">
        <v>177.45566020690001</v>
      </c>
      <c r="S13">
        <v>431.52180681131802</v>
      </c>
      <c r="T13">
        <v>438.01856205018998</v>
      </c>
      <c r="U13">
        <v>698629.01782045397</v>
      </c>
      <c r="V13">
        <v>593022.93144462002</v>
      </c>
      <c r="W13">
        <v>155.86946753413901</v>
      </c>
      <c r="X13">
        <v>431.66651524202399</v>
      </c>
      <c r="Y13">
        <v>471.31093401098502</v>
      </c>
      <c r="Z13">
        <v>1496003.2765476699</v>
      </c>
      <c r="AA13">
        <v>595227.52439291205</v>
      </c>
      <c r="AB13">
        <v>155.86946753413901</v>
      </c>
      <c r="AC13">
        <v>501.10297487238898</v>
      </c>
      <c r="AD13">
        <v>600.56720071441498</v>
      </c>
      <c r="AE13">
        <v>1</v>
      </c>
      <c r="AF13">
        <v>0.955332618474661</v>
      </c>
      <c r="AG13">
        <v>111.126065275402</v>
      </c>
      <c r="AH13">
        <v>149.854664198964</v>
      </c>
      <c r="AI13">
        <v>1306.4997474915599</v>
      </c>
      <c r="AJ13">
        <f t="shared" si="0"/>
        <v>149.854664198964</v>
      </c>
      <c r="AK13">
        <f t="shared" si="1"/>
        <v>99.464225842025996</v>
      </c>
    </row>
    <row r="14" spans="1:37" x14ac:dyDescent="0.45">
      <c r="A14">
        <v>8530612.2448979598</v>
      </c>
      <c r="B14" t="s">
        <v>187</v>
      </c>
      <c r="C14">
        <v>187660713.66973501</v>
      </c>
      <c r="D14">
        <v>34.391552498760099</v>
      </c>
      <c r="E14">
        <v>11313751.0204081</v>
      </c>
      <c r="F14">
        <v>11.3137510204081</v>
      </c>
      <c r="G14">
        <v>813.28743760940597</v>
      </c>
      <c r="H14">
        <v>0.99486217502379404</v>
      </c>
      <c r="I14">
        <v>3</v>
      </c>
      <c r="J14">
        <v>0.98</v>
      </c>
      <c r="K14">
        <v>187660713.66973501</v>
      </c>
      <c r="L14">
        <v>187.660713669735</v>
      </c>
      <c r="M14">
        <v>8530612.2448979598</v>
      </c>
      <c r="N14">
        <v>8.5306122448979593</v>
      </c>
      <c r="O14">
        <v>814.94778508771503</v>
      </c>
      <c r="P14">
        <v>24.748354726514201</v>
      </c>
      <c r="Q14">
        <v>174881099.886177</v>
      </c>
      <c r="R14">
        <v>174.881099886177</v>
      </c>
      <c r="S14">
        <v>430.99355948652999</v>
      </c>
      <c r="T14">
        <v>437.54772283669502</v>
      </c>
      <c r="U14">
        <v>690506.63470737997</v>
      </c>
      <c r="V14">
        <v>585030.42077172501</v>
      </c>
      <c r="W14">
        <v>153.514908044104</v>
      </c>
      <c r="X14">
        <v>431.13876237704199</v>
      </c>
      <c r="Y14">
        <v>471.21550453550799</v>
      </c>
      <c r="Z14">
        <v>1492994.1205267899</v>
      </c>
      <c r="AA14">
        <v>587218.762948349</v>
      </c>
      <c r="AB14">
        <v>153.514908044104</v>
      </c>
      <c r="AC14">
        <v>500.48348236826303</v>
      </c>
      <c r="AD14">
        <v>600.10486590418395</v>
      </c>
      <c r="AE14">
        <v>1</v>
      </c>
      <c r="AF14">
        <v>0.95564049177237098</v>
      </c>
      <c r="AG14">
        <v>110.851425543611</v>
      </c>
      <c r="AH14">
        <v>150.973417924193</v>
      </c>
      <c r="AI14">
        <v>1303.6558824098099</v>
      </c>
      <c r="AJ14">
        <f t="shared" si="0"/>
        <v>150.973417924193</v>
      </c>
      <c r="AK14">
        <f t="shared" si="1"/>
        <v>99.621383535920927</v>
      </c>
    </row>
    <row r="15" spans="1:37" x14ac:dyDescent="0.45">
      <c r="A15">
        <v>8408163.2653061207</v>
      </c>
      <c r="B15" t="s">
        <v>187</v>
      </c>
      <c r="C15">
        <v>184998271.97412401</v>
      </c>
      <c r="D15">
        <v>34.377838677500499</v>
      </c>
      <c r="E15">
        <v>11258146.9387755</v>
      </c>
      <c r="F15">
        <v>11.2581469387755</v>
      </c>
      <c r="G15">
        <v>813.31833965536896</v>
      </c>
      <c r="H15">
        <v>0.99749416634592403</v>
      </c>
      <c r="I15">
        <v>3</v>
      </c>
      <c r="J15">
        <v>0.98</v>
      </c>
      <c r="K15">
        <v>184998271.97412401</v>
      </c>
      <c r="L15">
        <v>184.99827197412401</v>
      </c>
      <c r="M15">
        <v>8408163.2653061207</v>
      </c>
      <c r="N15">
        <v>8.4081632653061202</v>
      </c>
      <c r="O15">
        <v>815.29556308230201</v>
      </c>
      <c r="P15">
        <v>24.392680223523602</v>
      </c>
      <c r="Q15">
        <v>172299038.66450199</v>
      </c>
      <c r="R15">
        <v>172.29903866450201</v>
      </c>
      <c r="S15">
        <v>430.45873369578402</v>
      </c>
      <c r="T15">
        <v>437.07164639543799</v>
      </c>
      <c r="U15">
        <v>682370.35715814703</v>
      </c>
      <c r="V15">
        <v>577026.12810744101</v>
      </c>
      <c r="W15">
        <v>151.16638331378601</v>
      </c>
      <c r="X15">
        <v>430.60439744220503</v>
      </c>
      <c r="Y15">
        <v>471.11519761727698</v>
      </c>
      <c r="Z15">
        <v>1489836.2576879901</v>
      </c>
      <c r="AA15">
        <v>579197.44644092501</v>
      </c>
      <c r="AB15">
        <v>151.16638331378601</v>
      </c>
      <c r="AC15">
        <v>499.85448578632901</v>
      </c>
      <c r="AD15">
        <v>599.64135090831701</v>
      </c>
      <c r="AE15">
        <v>1</v>
      </c>
      <c r="AF15">
        <v>0.95593905875505403</v>
      </c>
      <c r="AG15">
        <v>110.56247586385101</v>
      </c>
      <c r="AH15">
        <v>152.08709468549699</v>
      </c>
      <c r="AI15">
        <v>1300.7661922401601</v>
      </c>
      <c r="AJ15">
        <f t="shared" si="0"/>
        <v>152.08709468549699</v>
      </c>
      <c r="AK15">
        <f t="shared" si="1"/>
        <v>99.786865121988001</v>
      </c>
    </row>
    <row r="16" spans="1:37" x14ac:dyDescent="0.45">
      <c r="A16">
        <v>8285714.2857142799</v>
      </c>
      <c r="B16" t="s">
        <v>187</v>
      </c>
      <c r="C16">
        <v>182330573.88505399</v>
      </c>
      <c r="D16">
        <v>34.362546192662698</v>
      </c>
      <c r="E16">
        <v>11202542.8571428</v>
      </c>
      <c r="F16">
        <v>11.202542857142801</v>
      </c>
      <c r="G16">
        <v>813.32287085961798</v>
      </c>
      <c r="H16">
        <v>1.00012729169737</v>
      </c>
      <c r="I16">
        <v>3</v>
      </c>
      <c r="J16">
        <v>0.98</v>
      </c>
      <c r="K16">
        <v>182330573.88505399</v>
      </c>
      <c r="L16">
        <v>182.33057388505401</v>
      </c>
      <c r="M16">
        <v>8285714.2857142799</v>
      </c>
      <c r="N16">
        <v>8.2857142857142794</v>
      </c>
      <c r="O16">
        <v>815.61878909069503</v>
      </c>
      <c r="P16">
        <v>24.036852473327698</v>
      </c>
      <c r="Q16">
        <v>169710103.09166199</v>
      </c>
      <c r="R16">
        <v>169.71010309166201</v>
      </c>
      <c r="S16">
        <v>429.91727624405098</v>
      </c>
      <c r="T16">
        <v>436.59032101915898</v>
      </c>
      <c r="U16">
        <v>674222.00296410499</v>
      </c>
      <c r="V16">
        <v>569011.822927161</v>
      </c>
      <c r="W16">
        <v>148.82350915667399</v>
      </c>
      <c r="X16">
        <v>430.06336828601502</v>
      </c>
      <c r="Y16">
        <v>471.01020452162999</v>
      </c>
      <c r="Z16">
        <v>1486536.44906832</v>
      </c>
      <c r="AA16">
        <v>571165.379147509</v>
      </c>
      <c r="AB16">
        <v>148.82350915667399</v>
      </c>
      <c r="AC16">
        <v>499.21581335161102</v>
      </c>
      <c r="AD16">
        <v>599.17663156348999</v>
      </c>
      <c r="AE16">
        <v>1</v>
      </c>
      <c r="AF16">
        <v>0.95622997210958205</v>
      </c>
      <c r="AG16">
        <v>110.259107636935</v>
      </c>
      <c r="AH16">
        <v>153.19610170627999</v>
      </c>
      <c r="AI16">
        <v>1297.82995433577</v>
      </c>
      <c r="AJ16">
        <f t="shared" si="0"/>
        <v>153.19610170627999</v>
      </c>
      <c r="AK16">
        <f t="shared" si="1"/>
        <v>99.960818211878973</v>
      </c>
    </row>
    <row r="17" spans="1:37" x14ac:dyDescent="0.45">
      <c r="A17">
        <v>8163265.3061224399</v>
      </c>
      <c r="B17" t="s">
        <v>187</v>
      </c>
      <c r="C17">
        <v>179657543.074231</v>
      </c>
      <c r="D17">
        <v>34.345597458550799</v>
      </c>
      <c r="E17">
        <v>11146938.775510199</v>
      </c>
      <c r="F17">
        <v>11.146938775510201</v>
      </c>
      <c r="G17">
        <v>813.302925921868</v>
      </c>
      <c r="H17">
        <v>1.00276159084872</v>
      </c>
      <c r="I17">
        <v>3</v>
      </c>
      <c r="J17">
        <v>0.98</v>
      </c>
      <c r="K17">
        <v>179657543.074231</v>
      </c>
      <c r="L17">
        <v>179.657543074231</v>
      </c>
      <c r="M17">
        <v>8163265.3061224399</v>
      </c>
      <c r="N17">
        <v>8.1632653061224492</v>
      </c>
      <c r="O17">
        <v>815.91416125531202</v>
      </c>
      <c r="P17">
        <v>23.680866101523598</v>
      </c>
      <c r="Q17">
        <v>167114225.43371499</v>
      </c>
      <c r="R17">
        <v>167.11422543371501</v>
      </c>
      <c r="S17">
        <v>429.36894316538502</v>
      </c>
      <c r="T17">
        <v>436.10356547136797</v>
      </c>
      <c r="U17">
        <v>666060.56408955797</v>
      </c>
      <c r="V17">
        <v>560986.52476956998</v>
      </c>
      <c r="W17">
        <v>146.48626894851199</v>
      </c>
      <c r="X17">
        <v>429.51543166836302</v>
      </c>
      <c r="Y17">
        <v>470.90059919275501</v>
      </c>
      <c r="Z17">
        <v>1483097.7700030301</v>
      </c>
      <c r="AA17">
        <v>563121.60194326902</v>
      </c>
      <c r="AB17">
        <v>146.48626894851199</v>
      </c>
      <c r="AC17">
        <v>498.567139576084</v>
      </c>
      <c r="AD17">
        <v>598.71072140135902</v>
      </c>
      <c r="AE17">
        <v>1</v>
      </c>
      <c r="AF17">
        <v>0.95651235360293196</v>
      </c>
      <c r="AG17">
        <v>109.94089476742801</v>
      </c>
      <c r="AH17">
        <v>154.30041057826401</v>
      </c>
      <c r="AI17">
        <v>1294.8468271367301</v>
      </c>
      <c r="AJ17">
        <f t="shared" si="0"/>
        <v>154.30041057826401</v>
      </c>
      <c r="AK17">
        <f t="shared" si="1"/>
        <v>100.14358182527502</v>
      </c>
    </row>
    <row r="18" spans="1:37" x14ac:dyDescent="0.45">
      <c r="A18">
        <v>8040816.3265306102</v>
      </c>
      <c r="B18" t="s">
        <v>187</v>
      </c>
      <c r="C18">
        <v>176978997.15803999</v>
      </c>
      <c r="D18">
        <v>34.326867337838998</v>
      </c>
      <c r="E18">
        <v>11091334.6938775</v>
      </c>
      <c r="F18">
        <v>11.091334693877499</v>
      </c>
      <c r="G18">
        <v>813.25656375132598</v>
      </c>
      <c r="H18">
        <v>1.0053969885559999</v>
      </c>
      <c r="I18">
        <v>3</v>
      </c>
      <c r="J18">
        <v>0.98</v>
      </c>
      <c r="K18">
        <v>176978997.15803999</v>
      </c>
      <c r="L18">
        <v>176.97899715803999</v>
      </c>
      <c r="M18">
        <v>8040816.3265306102</v>
      </c>
      <c r="N18">
        <v>8.0408163265306101</v>
      </c>
      <c r="O18">
        <v>816.17838821693101</v>
      </c>
      <c r="P18">
        <v>23.324731276215399</v>
      </c>
      <c r="Q18">
        <v>164511242.77851701</v>
      </c>
      <c r="R18">
        <v>164.51124277851699</v>
      </c>
      <c r="S18">
        <v>428.81353161163901</v>
      </c>
      <c r="T18">
        <v>435.61123749223202</v>
      </c>
      <c r="U18">
        <v>657885.78929605603</v>
      </c>
      <c r="V18">
        <v>552949.99732853903</v>
      </c>
      <c r="W18">
        <v>144.154840927772</v>
      </c>
      <c r="X18">
        <v>428.96038541783298</v>
      </c>
      <c r="Y18">
        <v>470.78646550321002</v>
      </c>
      <c r="Z18">
        <v>1479523.6211847099</v>
      </c>
      <c r="AA18">
        <v>555065.90095127898</v>
      </c>
      <c r="AB18">
        <v>144.154840927772</v>
      </c>
      <c r="AC18">
        <v>497.90806320006197</v>
      </c>
      <c r="AD18">
        <v>598.24363626433001</v>
      </c>
      <c r="AE18">
        <v>1</v>
      </c>
      <c r="AF18">
        <v>0.95678532283123097</v>
      </c>
      <c r="AG18">
        <v>109.60731415661</v>
      </c>
      <c r="AH18">
        <v>155.39966552121601</v>
      </c>
      <c r="AI18">
        <v>1291.8162562089601</v>
      </c>
      <c r="AJ18">
        <f t="shared" si="0"/>
        <v>155.39966552121601</v>
      </c>
      <c r="AK18">
        <f t="shared" si="1"/>
        <v>100.33557306426803</v>
      </c>
    </row>
    <row r="19" spans="1:37" x14ac:dyDescent="0.45">
      <c r="A19">
        <v>7918367.3469387703</v>
      </c>
      <c r="B19" t="s">
        <v>187</v>
      </c>
      <c r="C19">
        <v>174295647.52580199</v>
      </c>
      <c r="D19">
        <v>34.306396926275603</v>
      </c>
      <c r="E19">
        <v>11035730.6122448</v>
      </c>
      <c r="F19">
        <v>11.0357306122448</v>
      </c>
      <c r="G19">
        <v>813.18253270698699</v>
      </c>
      <c r="H19">
        <v>1.00803331906274</v>
      </c>
      <c r="I19">
        <v>3</v>
      </c>
      <c r="J19">
        <v>0.98</v>
      </c>
      <c r="K19">
        <v>174295647.52580199</v>
      </c>
      <c r="L19">
        <v>174.295647525802</v>
      </c>
      <c r="M19">
        <v>7918367.3469387703</v>
      </c>
      <c r="N19">
        <v>7.9183673469387701</v>
      </c>
      <c r="O19">
        <v>816.41779674233499</v>
      </c>
      <c r="P19">
        <v>22.9684703969263</v>
      </c>
      <c r="Q19">
        <v>161901899.729839</v>
      </c>
      <c r="R19">
        <v>161.90189972983899</v>
      </c>
      <c r="S19">
        <v>428.25096187880399</v>
      </c>
      <c r="T19">
        <v>435.11330793271202</v>
      </c>
      <c r="U19">
        <v>649699.36547041603</v>
      </c>
      <c r="V19">
        <v>544903.88081084297</v>
      </c>
      <c r="W19">
        <v>141.82872752623899</v>
      </c>
      <c r="X19">
        <v>428.39815083070903</v>
      </c>
      <c r="Y19">
        <v>470.66798978826802</v>
      </c>
      <c r="Z19">
        <v>1475820.61309862</v>
      </c>
      <c r="AA19">
        <v>546999.94879692805</v>
      </c>
      <c r="AB19">
        <v>141.82872752623899</v>
      </c>
      <c r="AC19">
        <v>497.238410285133</v>
      </c>
      <c r="AD19">
        <v>597.77534598289901</v>
      </c>
      <c r="AE19">
        <v>1</v>
      </c>
      <c r="AF19">
        <v>0.95705077660693105</v>
      </c>
      <c r="AG19">
        <v>109.25826035110001</v>
      </c>
      <c r="AH19">
        <v>156.49447776621901</v>
      </c>
      <c r="AI19">
        <v>1288.73742675415</v>
      </c>
      <c r="AJ19">
        <f t="shared" si="0"/>
        <v>156.49447776621901</v>
      </c>
      <c r="AK19">
        <f t="shared" si="1"/>
        <v>100.53693569776601</v>
      </c>
    </row>
    <row r="20" spans="1:37" x14ac:dyDescent="0.45">
      <c r="A20">
        <v>7795918.3673469303</v>
      </c>
      <c r="B20" t="s">
        <v>187</v>
      </c>
      <c r="C20">
        <v>171607288.28119901</v>
      </c>
      <c r="D20">
        <v>34.284056880605199</v>
      </c>
      <c r="E20">
        <v>10980126.5306122</v>
      </c>
      <c r="F20">
        <v>10.9801265306122</v>
      </c>
      <c r="G20">
        <v>813.08009279589805</v>
      </c>
      <c r="H20">
        <v>1.01067055530942</v>
      </c>
      <c r="I20">
        <v>3</v>
      </c>
      <c r="J20">
        <v>0.98</v>
      </c>
      <c r="K20">
        <v>171607288.28119901</v>
      </c>
      <c r="L20">
        <v>171.607288281199</v>
      </c>
      <c r="M20">
        <v>7795918.3673469303</v>
      </c>
      <c r="N20">
        <v>7.7959183673469301</v>
      </c>
      <c r="O20">
        <v>816.62837010171904</v>
      </c>
      <c r="P20">
        <v>22.612087120348502</v>
      </c>
      <c r="Q20">
        <v>159286004.869234</v>
      </c>
      <c r="R20">
        <v>159.28600486923401</v>
      </c>
      <c r="S20">
        <v>427.68099006985</v>
      </c>
      <c r="T20">
        <v>434.60960259596499</v>
      </c>
      <c r="U20">
        <v>641500.64397262502</v>
      </c>
      <c r="V20">
        <v>536847.55118744401</v>
      </c>
      <c r="W20">
        <v>139.50808731687999</v>
      </c>
      <c r="X20">
        <v>427.82848462655801</v>
      </c>
      <c r="Y20">
        <v>470.54524043881298</v>
      </c>
      <c r="Z20">
        <v>1471991.6632928799</v>
      </c>
      <c r="AA20">
        <v>538923.14098432404</v>
      </c>
      <c r="AB20">
        <v>139.50808731687999</v>
      </c>
      <c r="AC20">
        <v>496.55775305923402</v>
      </c>
      <c r="AD20">
        <v>597.30586721333304</v>
      </c>
      <c r="AE20">
        <v>1</v>
      </c>
      <c r="AF20">
        <v>0.95730764459037299</v>
      </c>
      <c r="AG20">
        <v>108.89317793399999</v>
      </c>
      <c r="AH20">
        <v>157.58454353786499</v>
      </c>
      <c r="AI20">
        <v>1285.6097406715201</v>
      </c>
      <c r="AJ20">
        <f t="shared" si="0"/>
        <v>157.58454353786499</v>
      </c>
      <c r="AK20">
        <f t="shared" si="1"/>
        <v>100.74811415409903</v>
      </c>
    </row>
    <row r="21" spans="1:37" x14ac:dyDescent="0.45">
      <c r="A21">
        <v>7673469.3877550997</v>
      </c>
      <c r="B21" t="s">
        <v>187</v>
      </c>
      <c r="C21">
        <v>168913816.73810601</v>
      </c>
      <c r="D21">
        <v>34.259732784437404</v>
      </c>
      <c r="E21">
        <v>10924522.448979501</v>
      </c>
      <c r="F21">
        <v>10.9245224489795</v>
      </c>
      <c r="G21">
        <v>812.94910897170701</v>
      </c>
      <c r="H21">
        <v>1.0133086737594801</v>
      </c>
      <c r="I21">
        <v>3</v>
      </c>
      <c r="J21">
        <v>0.98</v>
      </c>
      <c r="K21">
        <v>168913816.73810601</v>
      </c>
      <c r="L21">
        <v>168.91381673810599</v>
      </c>
      <c r="M21">
        <v>7673469.3877550997</v>
      </c>
      <c r="N21">
        <v>7.6734693877550999</v>
      </c>
      <c r="O21">
        <v>816.80678755007602</v>
      </c>
      <c r="P21">
        <v>22.255584627096599</v>
      </c>
      <c r="Q21">
        <v>156663469.780783</v>
      </c>
      <c r="R21">
        <v>156.663469780783</v>
      </c>
      <c r="S21">
        <v>427.10336807219898</v>
      </c>
      <c r="T21">
        <v>434.09994663777201</v>
      </c>
      <c r="U21">
        <v>633289.074412463</v>
      </c>
      <c r="V21">
        <v>528780.47873622295</v>
      </c>
      <c r="W21">
        <v>137.19299138369999</v>
      </c>
      <c r="X21">
        <v>427.25113932626601</v>
      </c>
      <c r="Y21">
        <v>470.41829325987999</v>
      </c>
      <c r="Z21">
        <v>1468039.92892666</v>
      </c>
      <c r="AA21">
        <v>530834.96746483096</v>
      </c>
      <c r="AB21">
        <v>137.19299138369999</v>
      </c>
      <c r="AC21">
        <v>495.86567730971097</v>
      </c>
      <c r="AD21">
        <v>596.83521714524795</v>
      </c>
      <c r="AE21">
        <v>1</v>
      </c>
      <c r="AF21">
        <v>0.95755507394546102</v>
      </c>
      <c r="AG21">
        <v>108.51155719981099</v>
      </c>
      <c r="AH21">
        <v>158.66969435735101</v>
      </c>
      <c r="AI21">
        <v>1282.4325525865499</v>
      </c>
      <c r="AJ21">
        <f t="shared" si="0"/>
        <v>158.66969435735101</v>
      </c>
      <c r="AK21">
        <f t="shared" si="1"/>
        <v>100.96953983553698</v>
      </c>
    </row>
    <row r="22" spans="1:37" x14ac:dyDescent="0.45">
      <c r="A22">
        <v>7551020.4081632597</v>
      </c>
      <c r="B22" t="s">
        <v>187</v>
      </c>
      <c r="C22">
        <v>166215840.85671601</v>
      </c>
      <c r="D22">
        <v>34.233434623382202</v>
      </c>
      <c r="E22">
        <v>10868918.3673469</v>
      </c>
      <c r="F22">
        <v>10.8689183673469</v>
      </c>
      <c r="G22">
        <v>812.78758573400796</v>
      </c>
      <c r="H22">
        <v>1.01594750823308</v>
      </c>
      <c r="I22">
        <v>3</v>
      </c>
      <c r="J22">
        <v>0.98</v>
      </c>
      <c r="K22">
        <v>166215840.85671601</v>
      </c>
      <c r="L22">
        <v>166.215840856716</v>
      </c>
      <c r="M22">
        <v>7551020.4081632597</v>
      </c>
      <c r="N22">
        <v>7.5510204081632599</v>
      </c>
      <c r="O22">
        <v>816.95864607601902</v>
      </c>
      <c r="P22">
        <v>21.898985373907699</v>
      </c>
      <c r="Q22">
        <v>154034935.13553199</v>
      </c>
      <c r="R22">
        <v>154.03493513553201</v>
      </c>
      <c r="S22">
        <v>426.517987074411</v>
      </c>
      <c r="T22">
        <v>433.58429241330202</v>
      </c>
      <c r="U22">
        <v>625066.23360796901</v>
      </c>
      <c r="V22">
        <v>520704.19975571701</v>
      </c>
      <c r="W22">
        <v>134.883035402975</v>
      </c>
      <c r="X22">
        <v>426.66600700554301</v>
      </c>
      <c r="Y22">
        <v>470.287318582164</v>
      </c>
      <c r="Z22">
        <v>1463971.50563398</v>
      </c>
      <c r="AA22">
        <v>522736.99375138798</v>
      </c>
      <c r="AB22">
        <v>134.883035402975</v>
      </c>
      <c r="AC22">
        <v>495.16192883941</v>
      </c>
      <c r="AD22">
        <v>596.36337136342297</v>
      </c>
      <c r="AE22">
        <v>1</v>
      </c>
      <c r="AF22">
        <v>0.95779476873921998</v>
      </c>
      <c r="AG22">
        <v>108.113169658125</v>
      </c>
      <c r="AH22">
        <v>159.75041112557801</v>
      </c>
      <c r="AI22">
        <v>1279.2048371215999</v>
      </c>
      <c r="AJ22">
        <f t="shared" si="0"/>
        <v>159.75041112557801</v>
      </c>
      <c r="AK22">
        <f t="shared" si="1"/>
        <v>101.20144252401298</v>
      </c>
    </row>
    <row r="23" spans="1:37" x14ac:dyDescent="0.45">
      <c r="A23">
        <v>7428571.4285714198</v>
      </c>
      <c r="B23" t="s">
        <v>187</v>
      </c>
      <c r="C23">
        <v>163513363.92398801</v>
      </c>
      <c r="D23">
        <v>34.205054975183501</v>
      </c>
      <c r="E23">
        <v>10813314.2857142</v>
      </c>
      <c r="F23">
        <v>10.813314285714201</v>
      </c>
      <c r="G23">
        <v>812.59400515703896</v>
      </c>
      <c r="H23">
        <v>1.01858699167043</v>
      </c>
      <c r="I23">
        <v>3</v>
      </c>
      <c r="J23">
        <v>0.98</v>
      </c>
      <c r="K23">
        <v>163513363.92398801</v>
      </c>
      <c r="L23">
        <v>163.51336392398801</v>
      </c>
      <c r="M23">
        <v>7428571.4285714198</v>
      </c>
      <c r="N23">
        <v>7.4285714285714199</v>
      </c>
      <c r="O23">
        <v>817.08246674364</v>
      </c>
      <c r="P23">
        <v>21.542298422914101</v>
      </c>
      <c r="Q23">
        <v>151400424.63084</v>
      </c>
      <c r="R23">
        <v>151.40042463084001</v>
      </c>
      <c r="S23">
        <v>425.92462033683699</v>
      </c>
      <c r="T23">
        <v>433.06248980523497</v>
      </c>
      <c r="U23">
        <v>616832.11473612499</v>
      </c>
      <c r="V23">
        <v>512618.71475549199</v>
      </c>
      <c r="W23">
        <v>132.578237094332</v>
      </c>
      <c r="X23">
        <v>426.07286155941603</v>
      </c>
      <c r="Y23">
        <v>470.15240906225802</v>
      </c>
      <c r="Z23">
        <v>1459790.0617889401</v>
      </c>
      <c r="AA23">
        <v>514629.24087967398</v>
      </c>
      <c r="AB23">
        <v>132.578237094332</v>
      </c>
      <c r="AC23">
        <v>494.44607823434001</v>
      </c>
      <c r="AD23">
        <v>595.89033941486605</v>
      </c>
      <c r="AE23">
        <v>1</v>
      </c>
      <c r="AF23">
        <v>0.95802641829724799</v>
      </c>
      <c r="AG23">
        <v>107.697500938364</v>
      </c>
      <c r="AH23">
        <v>160.82658457701501</v>
      </c>
      <c r="AI23">
        <v>1275.92568295657</v>
      </c>
      <c r="AJ23">
        <f t="shared" si="0"/>
        <v>160.82658457701501</v>
      </c>
      <c r="AK23">
        <f t="shared" si="1"/>
        <v>101.44426118052604</v>
      </c>
    </row>
    <row r="24" spans="1:37" x14ac:dyDescent="0.45">
      <c r="A24">
        <v>7306122.4489795901</v>
      </c>
      <c r="B24" t="s">
        <v>187</v>
      </c>
      <c r="C24">
        <v>160806064.74825099</v>
      </c>
      <c r="D24">
        <v>34.174422073666101</v>
      </c>
      <c r="E24">
        <v>10757710.204081601</v>
      </c>
      <c r="F24">
        <v>10.757710204081601</v>
      </c>
      <c r="G24">
        <v>812.36868662767699</v>
      </c>
      <c r="H24">
        <v>1.02122714935253</v>
      </c>
      <c r="I24">
        <v>3</v>
      </c>
      <c r="J24">
        <v>0.98</v>
      </c>
      <c r="K24">
        <v>160806064.74825099</v>
      </c>
      <c r="L24">
        <v>160.806064748251</v>
      </c>
      <c r="M24">
        <v>7306122.4489795901</v>
      </c>
      <c r="N24">
        <v>7.3061224489795897</v>
      </c>
      <c r="O24">
        <v>817.17198757869903</v>
      </c>
      <c r="P24">
        <v>21.1855203577657</v>
      </c>
      <c r="Q24">
        <v>148759625.76513001</v>
      </c>
      <c r="R24">
        <v>148.75962576513001</v>
      </c>
      <c r="S24">
        <v>425.322943177664</v>
      </c>
      <c r="T24">
        <v>432.53430530435799</v>
      </c>
      <c r="U24">
        <v>608585.50871257996</v>
      </c>
      <c r="V24">
        <v>504522.85572061897</v>
      </c>
      <c r="W24">
        <v>130.27880980957201</v>
      </c>
      <c r="X24">
        <v>425.47137878943897</v>
      </c>
      <c r="Y24">
        <v>470.01360650408202</v>
      </c>
      <c r="Z24">
        <v>1455497.6911130501</v>
      </c>
      <c r="AA24">
        <v>506510.55527353799</v>
      </c>
      <c r="AB24">
        <v>130.27880980957201</v>
      </c>
      <c r="AC24">
        <v>493.71760211779701</v>
      </c>
      <c r="AD24">
        <v>595.41614479595796</v>
      </c>
      <c r="AE24">
        <v>1</v>
      </c>
      <c r="AF24">
        <v>0.95824837217286196</v>
      </c>
      <c r="AG24">
        <v>107.26390557193299</v>
      </c>
      <c r="AH24">
        <v>161.897854948847</v>
      </c>
      <c r="AI24">
        <v>1272.59431168577</v>
      </c>
      <c r="AJ24">
        <f t="shared" si="0"/>
        <v>161.897854948847</v>
      </c>
      <c r="AK24">
        <f t="shared" si="1"/>
        <v>101.69854267816095</v>
      </c>
    </row>
    <row r="25" spans="1:37" x14ac:dyDescent="0.45">
      <c r="A25">
        <v>7183673.4693877501</v>
      </c>
      <c r="B25" t="s">
        <v>187</v>
      </c>
      <c r="C25">
        <v>158094385.05122</v>
      </c>
      <c r="D25">
        <v>34.141502997656801</v>
      </c>
      <c r="E25">
        <v>10702106.122448901</v>
      </c>
      <c r="F25">
        <v>10.7021061224489</v>
      </c>
      <c r="G25">
        <v>812.11012375793405</v>
      </c>
      <c r="H25">
        <v>1.0238678622831401</v>
      </c>
      <c r="I25">
        <v>3</v>
      </c>
      <c r="J25">
        <v>0.98</v>
      </c>
      <c r="K25">
        <v>158094385.05122</v>
      </c>
      <c r="L25">
        <v>158.09438505122</v>
      </c>
      <c r="M25">
        <v>7183673.4693877501</v>
      </c>
      <c r="N25">
        <v>7.1836734693877498</v>
      </c>
      <c r="O25">
        <v>817.23074634797695</v>
      </c>
      <c r="P25">
        <v>20.828667259034098</v>
      </c>
      <c r="Q25">
        <v>146113007.708473</v>
      </c>
      <c r="R25">
        <v>146.11300770847299</v>
      </c>
      <c r="S25">
        <v>424.712778270049</v>
      </c>
      <c r="T25">
        <v>431.99964004848999</v>
      </c>
      <c r="U25">
        <v>600327.42368686199</v>
      </c>
      <c r="V25">
        <v>496417.607647294</v>
      </c>
      <c r="W25">
        <v>127.98444981626299</v>
      </c>
      <c r="X25">
        <v>424.86138211882098</v>
      </c>
      <c r="Y25">
        <v>469.87105193574899</v>
      </c>
      <c r="Z25">
        <v>1451099.5540322701</v>
      </c>
      <c r="AA25">
        <v>498381.94636937999</v>
      </c>
      <c r="AB25">
        <v>127.98444981626299</v>
      </c>
      <c r="AC25">
        <v>492.976151457681</v>
      </c>
      <c r="AD25">
        <v>594.94077931847505</v>
      </c>
      <c r="AE25">
        <v>1</v>
      </c>
      <c r="AF25">
        <v>0.95846178678591498</v>
      </c>
      <c r="AG25">
        <v>106.812019655407</v>
      </c>
      <c r="AH25">
        <v>162.96457459488599</v>
      </c>
      <c r="AI25">
        <v>1269.209517991</v>
      </c>
      <c r="AJ25">
        <f t="shared" si="0"/>
        <v>162.96457459488599</v>
      </c>
      <c r="AK25">
        <f t="shared" si="1"/>
        <v>101.96462786079405</v>
      </c>
    </row>
    <row r="26" spans="1:37" x14ac:dyDescent="0.45">
      <c r="A26">
        <v>7061224.4897959102</v>
      </c>
      <c r="B26" t="s">
        <v>187</v>
      </c>
      <c r="C26">
        <v>155378674.07283601</v>
      </c>
      <c r="D26">
        <v>34.1062376647318</v>
      </c>
      <c r="E26">
        <v>10646502.0408163</v>
      </c>
      <c r="F26">
        <v>10.6465020408163</v>
      </c>
      <c r="G26">
        <v>811.81524974869399</v>
      </c>
      <c r="H26">
        <v>1.0265089945936201</v>
      </c>
      <c r="I26">
        <v>3</v>
      </c>
      <c r="J26">
        <v>0.98</v>
      </c>
      <c r="K26">
        <v>155378674.07283601</v>
      </c>
      <c r="L26">
        <v>155.37867407283599</v>
      </c>
      <c r="M26">
        <v>7061224.4897959102</v>
      </c>
      <c r="N26">
        <v>7.0612244897959098</v>
      </c>
      <c r="O26">
        <v>817.26204920994803</v>
      </c>
      <c r="P26">
        <v>20.4717574873474</v>
      </c>
      <c r="Q26">
        <v>143460950.80640599</v>
      </c>
      <c r="R26">
        <v>143.460950806406</v>
      </c>
      <c r="S26">
        <v>424.09394677899797</v>
      </c>
      <c r="T26">
        <v>431.45839705622501</v>
      </c>
      <c r="U26">
        <v>592058.95486963994</v>
      </c>
      <c r="V26">
        <v>488304.04271604202</v>
      </c>
      <c r="W26">
        <v>125.694937518039</v>
      </c>
      <c r="X26">
        <v>424.24269341670202</v>
      </c>
      <c r="Y26">
        <v>469.72488264369798</v>
      </c>
      <c r="Z26">
        <v>1446600.6743721699</v>
      </c>
      <c r="AA26">
        <v>490244.51005969901</v>
      </c>
      <c r="AB26">
        <v>125.694937518039</v>
      </c>
      <c r="AC26">
        <v>492.22132273130501</v>
      </c>
      <c r="AD26">
        <v>594.46423112723801</v>
      </c>
      <c r="AE26">
        <v>1</v>
      </c>
      <c r="AF26">
        <v>0.95866775981021002</v>
      </c>
      <c r="AG26">
        <v>106.341400556984</v>
      </c>
      <c r="AH26">
        <v>164.02695144563799</v>
      </c>
      <c r="AI26">
        <v>1265.76990351879</v>
      </c>
      <c r="AJ26">
        <f t="shared" si="0"/>
        <v>164.02695144563799</v>
      </c>
      <c r="AK26">
        <f t="shared" si="1"/>
        <v>102.242908395933</v>
      </c>
    </row>
    <row r="27" spans="1:37" x14ac:dyDescent="0.45">
      <c r="A27">
        <v>6938775.5102040796</v>
      </c>
      <c r="B27" t="s">
        <v>187</v>
      </c>
      <c r="C27">
        <v>152658430.628548</v>
      </c>
      <c r="D27">
        <v>34.068392981298302</v>
      </c>
      <c r="E27">
        <v>10590897.9591836</v>
      </c>
      <c r="F27">
        <v>10.5908979591836</v>
      </c>
      <c r="G27">
        <v>811.48385936535897</v>
      </c>
      <c r="H27">
        <v>1.02915059643287</v>
      </c>
      <c r="I27">
        <v>3</v>
      </c>
      <c r="J27">
        <v>0.98</v>
      </c>
      <c r="K27">
        <v>152658430.628548</v>
      </c>
      <c r="L27">
        <v>152.65843062854799</v>
      </c>
      <c r="M27">
        <v>6938775.5102040796</v>
      </c>
      <c r="N27">
        <v>6.9387755102040796</v>
      </c>
      <c r="O27">
        <v>817.25740350477804</v>
      </c>
      <c r="P27">
        <v>20.114784265827499</v>
      </c>
      <c r="Q27">
        <v>140802961.66706601</v>
      </c>
      <c r="R27">
        <v>140.802961667066</v>
      </c>
      <c r="S27">
        <v>423.46606003795398</v>
      </c>
      <c r="T27">
        <v>430.91029807742302</v>
      </c>
      <c r="U27">
        <v>583778.53103337705</v>
      </c>
      <c r="V27">
        <v>480180.64367756399</v>
      </c>
      <c r="W27">
        <v>123.41060675007699</v>
      </c>
      <c r="X27">
        <v>423.61492437566102</v>
      </c>
      <c r="Y27">
        <v>469.57511861675903</v>
      </c>
      <c r="Z27">
        <v>1442002.4559420601</v>
      </c>
      <c r="AA27">
        <v>482096.73970681097</v>
      </c>
      <c r="AB27">
        <v>123.41060675007699</v>
      </c>
      <c r="AC27">
        <v>491.452478768145</v>
      </c>
      <c r="AD27">
        <v>593.98653314869796</v>
      </c>
      <c r="AE27">
        <v>1</v>
      </c>
      <c r="AF27">
        <v>0.95886406760073895</v>
      </c>
      <c r="AG27">
        <v>105.851287476369</v>
      </c>
      <c r="AH27">
        <v>165.08444222317999</v>
      </c>
      <c r="AI27">
        <v>1262.2744028038301</v>
      </c>
      <c r="AJ27">
        <f t="shared" si="0"/>
        <v>165.08444222317999</v>
      </c>
      <c r="AK27">
        <f t="shared" si="1"/>
        <v>102.53405438055296</v>
      </c>
    </row>
    <row r="28" spans="1:37" x14ac:dyDescent="0.45">
      <c r="A28">
        <v>6816326.5306122396</v>
      </c>
      <c r="B28" t="s">
        <v>187</v>
      </c>
      <c r="C28">
        <v>149933620.751701</v>
      </c>
      <c r="D28">
        <v>34.027835328642297</v>
      </c>
      <c r="E28">
        <v>10535293.877551001</v>
      </c>
      <c r="F28">
        <v>10.535293877551</v>
      </c>
      <c r="G28">
        <v>811.11863172342498</v>
      </c>
      <c r="H28">
        <v>1.03179272647994</v>
      </c>
      <c r="I28">
        <v>3</v>
      </c>
      <c r="J28">
        <v>0.98</v>
      </c>
      <c r="K28">
        <v>149933620.751701</v>
      </c>
      <c r="L28">
        <v>149.933620751701</v>
      </c>
      <c r="M28">
        <v>6816326.5306122396</v>
      </c>
      <c r="N28">
        <v>6.8163265306122396</v>
      </c>
      <c r="O28">
        <v>817.21272029198803</v>
      </c>
      <c r="P28">
        <v>19.757739664872499</v>
      </c>
      <c r="Q28">
        <v>138139011.45275199</v>
      </c>
      <c r="R28">
        <v>138.13901145275199</v>
      </c>
      <c r="S28">
        <v>422.82874745210597</v>
      </c>
      <c r="T28">
        <v>430.355086509015</v>
      </c>
      <c r="U28">
        <v>575485.08220370999</v>
      </c>
      <c r="V28">
        <v>472046.37516868999</v>
      </c>
      <c r="W28">
        <v>121.131402879812</v>
      </c>
      <c r="X28">
        <v>422.97770487757401</v>
      </c>
      <c r="Y28">
        <v>469.42181585942501</v>
      </c>
      <c r="Z28">
        <v>1437307.4151574001</v>
      </c>
      <c r="AA28">
        <v>473937.613308025</v>
      </c>
      <c r="AB28">
        <v>121.131402879812</v>
      </c>
      <c r="AC28">
        <v>490.66911444890201</v>
      </c>
      <c r="AD28">
        <v>593.50770871510895</v>
      </c>
      <c r="AE28">
        <v>1</v>
      </c>
      <c r="AF28">
        <v>0.95904977982852901</v>
      </c>
      <c r="AG28">
        <v>105.34109968630401</v>
      </c>
      <c r="AH28">
        <v>166.13710357603</v>
      </c>
      <c r="AI28">
        <v>1258.7218969498799</v>
      </c>
      <c r="AJ28">
        <f t="shared" si="0"/>
        <v>166.13710357603</v>
      </c>
      <c r="AK28">
        <f t="shared" si="1"/>
        <v>102.83859426620694</v>
      </c>
    </row>
    <row r="29" spans="1:37" x14ac:dyDescent="0.45">
      <c r="A29">
        <v>6693877.5510203997</v>
      </c>
      <c r="B29" t="s">
        <v>187</v>
      </c>
      <c r="C29">
        <v>147204646.21391401</v>
      </c>
      <c r="D29">
        <v>33.984464990805101</v>
      </c>
      <c r="E29">
        <v>10479689.795918301</v>
      </c>
      <c r="F29">
        <v>10.479689795918301</v>
      </c>
      <c r="G29">
        <v>810.712532633607</v>
      </c>
      <c r="H29">
        <v>1.0344351257853699</v>
      </c>
      <c r="I29">
        <v>3</v>
      </c>
      <c r="J29">
        <v>0.98</v>
      </c>
      <c r="K29">
        <v>147204646.21391401</v>
      </c>
      <c r="L29">
        <v>147.204646213914</v>
      </c>
      <c r="M29">
        <v>6693877.5510203997</v>
      </c>
      <c r="N29">
        <v>6.6938775510203996</v>
      </c>
      <c r="O29">
        <v>817.132794679266</v>
      </c>
      <c r="P29">
        <v>19.4006586776521</v>
      </c>
      <c r="Q29">
        <v>135469545.88790599</v>
      </c>
      <c r="R29">
        <v>135.46954588790601</v>
      </c>
      <c r="S29">
        <v>422.18185871534303</v>
      </c>
      <c r="T29">
        <v>429.79270366771999</v>
      </c>
      <c r="U29">
        <v>567180.609787127</v>
      </c>
      <c r="V29">
        <v>463903.19642568001</v>
      </c>
      <c r="W29">
        <v>118.857183305248</v>
      </c>
      <c r="X29">
        <v>422.330885286529</v>
      </c>
      <c r="Y29">
        <v>469.26513391613298</v>
      </c>
      <c r="Z29">
        <v>1432521.2261848401</v>
      </c>
      <c r="AA29">
        <v>465769.11519123998</v>
      </c>
      <c r="AB29">
        <v>118.857183305248</v>
      </c>
      <c r="AC29">
        <v>489.87071314738802</v>
      </c>
      <c r="AD29">
        <v>593.02773864963501</v>
      </c>
      <c r="AE29">
        <v>1</v>
      </c>
      <c r="AF29">
        <v>0.95922647672223404</v>
      </c>
      <c r="AG29">
        <v>104.81030267299001</v>
      </c>
      <c r="AH29">
        <v>167.18500116085301</v>
      </c>
      <c r="AI29">
        <v>1255.1103975609501</v>
      </c>
      <c r="AJ29">
        <f t="shared" si="0"/>
        <v>167.18500116085301</v>
      </c>
      <c r="AK29">
        <f t="shared" si="1"/>
        <v>103.157025502247</v>
      </c>
    </row>
    <row r="30" spans="1:37" x14ac:dyDescent="0.45">
      <c r="A30">
        <v>6571428.57142857</v>
      </c>
      <c r="B30" t="s">
        <v>187</v>
      </c>
      <c r="C30">
        <v>144472159.94042999</v>
      </c>
      <c r="D30">
        <v>33.938267783698002</v>
      </c>
      <c r="E30">
        <v>10424085.7142857</v>
      </c>
      <c r="F30">
        <v>10.424085714285701</v>
      </c>
      <c r="G30">
        <v>810.26348544254699</v>
      </c>
      <c r="H30">
        <v>1.03707766763641</v>
      </c>
      <c r="I30">
        <v>3</v>
      </c>
      <c r="J30">
        <v>0.98</v>
      </c>
      <c r="K30">
        <v>144472159.94042999</v>
      </c>
      <c r="L30">
        <v>144.47215994043</v>
      </c>
      <c r="M30">
        <v>6571428.57142857</v>
      </c>
      <c r="N30">
        <v>6.5714285714285703</v>
      </c>
      <c r="O30">
        <v>817.02466903670199</v>
      </c>
      <c r="P30">
        <v>19.0435584275113</v>
      </c>
      <c r="Q30">
        <v>132795248.94040801</v>
      </c>
      <c r="R30">
        <v>132.79524894040799</v>
      </c>
      <c r="S30">
        <v>421.52519257985398</v>
      </c>
      <c r="T30">
        <v>429.223050944303</v>
      </c>
      <c r="U30">
        <v>558866.56595150405</v>
      </c>
      <c r="V30">
        <v>455752.52469423402</v>
      </c>
      <c r="W30">
        <v>116.58746809747601</v>
      </c>
      <c r="X30">
        <v>421.67426505481802</v>
      </c>
      <c r="Y30">
        <v>469.10523020110003</v>
      </c>
      <c r="Z30">
        <v>1427649.4627111701</v>
      </c>
      <c r="AA30">
        <v>457592.68598438601</v>
      </c>
      <c r="AB30">
        <v>116.58746809747601</v>
      </c>
      <c r="AC30">
        <v>489.05687446719901</v>
      </c>
      <c r="AD30">
        <v>592.54660587216802</v>
      </c>
      <c r="AE30">
        <v>1</v>
      </c>
      <c r="AF30">
        <v>0.95939641660004205</v>
      </c>
      <c r="AG30">
        <v>104.258440340565</v>
      </c>
      <c r="AH30">
        <v>168.228738958386</v>
      </c>
      <c r="AI30">
        <v>1251.43793736766</v>
      </c>
      <c r="AJ30">
        <f t="shared" si="0"/>
        <v>168.228738958386</v>
      </c>
      <c r="AK30">
        <f t="shared" si="1"/>
        <v>103.48973140496901</v>
      </c>
    </row>
    <row r="31" spans="1:37" x14ac:dyDescent="0.45">
      <c r="A31">
        <v>6448979.59183673</v>
      </c>
      <c r="B31" t="s">
        <v>187</v>
      </c>
      <c r="C31">
        <v>141735601.65414599</v>
      </c>
      <c r="D31">
        <v>33.888960534000198</v>
      </c>
      <c r="E31">
        <v>10368481.632653</v>
      </c>
      <c r="F31">
        <v>10.368481632652999</v>
      </c>
      <c r="G31">
        <v>809.772345693685</v>
      </c>
      <c r="H31">
        <v>1.03972045036989</v>
      </c>
      <c r="I31">
        <v>3</v>
      </c>
      <c r="J31">
        <v>0.98</v>
      </c>
      <c r="K31">
        <v>141735601.65414599</v>
      </c>
      <c r="L31">
        <v>141.735601654146</v>
      </c>
      <c r="M31">
        <v>6448979.59183673</v>
      </c>
      <c r="N31">
        <v>6.4489795918367303</v>
      </c>
      <c r="O31">
        <v>816.87816551815501</v>
      </c>
      <c r="P31">
        <v>18.686425625690099</v>
      </c>
      <c r="Q31">
        <v>130115563.63789301</v>
      </c>
      <c r="R31">
        <v>130.11556363789299</v>
      </c>
      <c r="S31">
        <v>420.85826147212799</v>
      </c>
      <c r="T31">
        <v>428.64578444315401</v>
      </c>
      <c r="U31">
        <v>550540.94295740302</v>
      </c>
      <c r="V31">
        <v>447592.41960150801</v>
      </c>
      <c r="W31">
        <v>114.322593042843</v>
      </c>
      <c r="X31">
        <v>421.00735684393999</v>
      </c>
      <c r="Y31">
        <v>468.94210663398098</v>
      </c>
      <c r="Z31">
        <v>1422692.9425669</v>
      </c>
      <c r="AA31">
        <v>449406.39172791701</v>
      </c>
      <c r="AB31">
        <v>114.322593042843</v>
      </c>
      <c r="AC31">
        <v>488.22685606195802</v>
      </c>
      <c r="AD31">
        <v>592.06434943011004</v>
      </c>
      <c r="AE31">
        <v>1</v>
      </c>
      <c r="AF31">
        <v>0.95955703315493002</v>
      </c>
      <c r="AG31">
        <v>103.684664669368</v>
      </c>
      <c r="AH31">
        <v>169.26778111379099</v>
      </c>
      <c r="AI31">
        <v>1247.7029790791401</v>
      </c>
      <c r="AJ31">
        <f t="shared" si="0"/>
        <v>169.26778111379099</v>
      </c>
      <c r="AK31">
        <f t="shared" si="1"/>
        <v>103.83749336815202</v>
      </c>
    </row>
    <row r="32" spans="1:37" x14ac:dyDescent="0.45">
      <c r="A32">
        <v>6326530.6122448901</v>
      </c>
      <c r="B32" t="s">
        <v>187</v>
      </c>
      <c r="C32">
        <v>138994202.58644301</v>
      </c>
      <c r="D32">
        <v>33.836185952426597</v>
      </c>
      <c r="E32">
        <v>10312877.551020401</v>
      </c>
      <c r="F32">
        <v>10.312877551020399</v>
      </c>
      <c r="G32">
        <v>809.24042652774801</v>
      </c>
      <c r="H32">
        <v>1.0423635909208699</v>
      </c>
      <c r="I32">
        <v>3</v>
      </c>
      <c r="J32">
        <v>0.98</v>
      </c>
      <c r="K32">
        <v>138994202.58644301</v>
      </c>
      <c r="L32">
        <v>138.99420258644301</v>
      </c>
      <c r="M32">
        <v>6326530.6122448901</v>
      </c>
      <c r="N32">
        <v>6.3265306122448903</v>
      </c>
      <c r="O32">
        <v>816.67911196757996</v>
      </c>
      <c r="P32">
        <v>18.329244470151401</v>
      </c>
      <c r="Q32">
        <v>127429720.169</v>
      </c>
      <c r="R32">
        <v>127.42972016900001</v>
      </c>
      <c r="S32">
        <v>420.18050667778499</v>
      </c>
      <c r="T32">
        <v>428.06050574655899</v>
      </c>
      <c r="U32">
        <v>542201.18697715702</v>
      </c>
      <c r="V32">
        <v>439420.412385815</v>
      </c>
      <c r="W32">
        <v>112.063060377588</v>
      </c>
      <c r="X32">
        <v>420.329602072451</v>
      </c>
      <c r="Y32">
        <v>468.77573875726603</v>
      </c>
      <c r="Z32">
        <v>1417651.6976270301</v>
      </c>
      <c r="AA32">
        <v>441207.76688015502</v>
      </c>
      <c r="AB32">
        <v>112.063060377588</v>
      </c>
      <c r="AC32">
        <v>487.37981833834601</v>
      </c>
      <c r="AD32">
        <v>591.581023858815</v>
      </c>
      <c r="AE32">
        <v>1</v>
      </c>
      <c r="AF32">
        <v>0.95970468803992304</v>
      </c>
      <c r="AG32">
        <v>103.08808013519401</v>
      </c>
      <c r="AH32">
        <v>170.30136194274701</v>
      </c>
      <c r="AI32">
        <v>1243.90396235514</v>
      </c>
      <c r="AJ32">
        <f t="shared" si="0"/>
        <v>103.08808013519401</v>
      </c>
      <c r="AK32">
        <f t="shared" si="1"/>
        <v>104.20120552046899</v>
      </c>
    </row>
    <row r="33" spans="1:37" x14ac:dyDescent="0.45">
      <c r="A33">
        <v>6204081.6326530604</v>
      </c>
      <c r="B33" t="s">
        <v>187</v>
      </c>
      <c r="C33">
        <v>136248273.835933</v>
      </c>
      <c r="D33">
        <v>33.7798042273226</v>
      </c>
      <c r="E33">
        <v>10257273.469387701</v>
      </c>
      <c r="F33">
        <v>10.2572734693877</v>
      </c>
      <c r="G33">
        <v>808.66628484742398</v>
      </c>
      <c r="H33">
        <v>1.0450069980697601</v>
      </c>
      <c r="I33">
        <v>3</v>
      </c>
      <c r="J33">
        <v>0.98</v>
      </c>
      <c r="K33">
        <v>136248273.835933</v>
      </c>
      <c r="L33">
        <v>136.24827383593299</v>
      </c>
      <c r="M33">
        <v>6204081.6326530604</v>
      </c>
      <c r="N33">
        <v>6.2040816326530601</v>
      </c>
      <c r="O33">
        <v>816.42862354144495</v>
      </c>
      <c r="P33">
        <v>17.9720272878698</v>
      </c>
      <c r="Q33">
        <v>124738052.78087901</v>
      </c>
      <c r="R33">
        <v>124.738052780879</v>
      </c>
      <c r="S33">
        <v>419.49159090404902</v>
      </c>
      <c r="T33">
        <v>427.46701728386103</v>
      </c>
      <c r="U33">
        <v>533847.81885138003</v>
      </c>
      <c r="V33">
        <v>431237.01977982197</v>
      </c>
      <c r="W33">
        <v>109.808660408484</v>
      </c>
      <c r="X33">
        <v>419.64066393671698</v>
      </c>
      <c r="Y33">
        <v>468.60623728607601</v>
      </c>
      <c r="Z33">
        <v>1412529.8595710299</v>
      </c>
      <c r="AA33">
        <v>432997.34519285598</v>
      </c>
      <c r="AB33">
        <v>109.808660408484</v>
      </c>
      <c r="AC33">
        <v>486.51516669699299</v>
      </c>
      <c r="AD33">
        <v>591.09662923773601</v>
      </c>
      <c r="AE33">
        <v>1</v>
      </c>
      <c r="AF33">
        <v>0.95984009985149199</v>
      </c>
      <c r="AG33">
        <v>102.468058406838</v>
      </c>
      <c r="AH33">
        <v>171.32971707074901</v>
      </c>
      <c r="AI33">
        <v>1240.03860343172</v>
      </c>
      <c r="AJ33">
        <f t="shared" si="0"/>
        <v>102.468058406838</v>
      </c>
      <c r="AK33">
        <f t="shared" si="1"/>
        <v>104.58146254074302</v>
      </c>
    </row>
    <row r="34" spans="1:37" x14ac:dyDescent="0.45">
      <c r="A34">
        <v>6081632.6530612204</v>
      </c>
      <c r="B34" t="s">
        <v>187</v>
      </c>
      <c r="C34">
        <v>133062370.60270201</v>
      </c>
      <c r="D34">
        <v>33.625359684275999</v>
      </c>
      <c r="E34">
        <v>10201669.3877551</v>
      </c>
      <c r="F34">
        <v>10.2016693877551</v>
      </c>
      <c r="G34">
        <v>805.73273828011395</v>
      </c>
      <c r="H34">
        <v>1.03677525699972</v>
      </c>
      <c r="I34">
        <v>3.1863070290334901</v>
      </c>
      <c r="J34">
        <v>0.98</v>
      </c>
      <c r="K34">
        <v>133062370.60270201</v>
      </c>
      <c r="L34">
        <v>133.062370602702</v>
      </c>
      <c r="M34">
        <v>6081632.6530612204</v>
      </c>
      <c r="N34">
        <v>6.0816326530612201</v>
      </c>
      <c r="O34">
        <v>810.68708745788001</v>
      </c>
      <c r="P34">
        <v>17.6015105940326</v>
      </c>
      <c r="Q34">
        <v>121607859.040672</v>
      </c>
      <c r="R34">
        <v>121.607859040672</v>
      </c>
      <c r="S34">
        <v>418.742135256099</v>
      </c>
      <c r="T34">
        <v>426.82239149262898</v>
      </c>
      <c r="U34">
        <v>524891.54839843605</v>
      </c>
      <c r="V34">
        <v>422473.96501610102</v>
      </c>
      <c r="W34">
        <v>107.90818793005</v>
      </c>
      <c r="X34">
        <v>418.89104100768498</v>
      </c>
      <c r="Y34">
        <v>468.39788016290498</v>
      </c>
      <c r="Z34">
        <v>1406253.7352203501</v>
      </c>
      <c r="AA34">
        <v>424203.56382516201</v>
      </c>
      <c r="AB34">
        <v>107.90818793005</v>
      </c>
      <c r="AC34">
        <v>485.47887172229503</v>
      </c>
      <c r="AD34">
        <v>590.62533919128998</v>
      </c>
      <c r="AE34">
        <v>1</v>
      </c>
      <c r="AF34">
        <v>0.95842213209287996</v>
      </c>
      <c r="AG34">
        <v>102.182337309936</v>
      </c>
      <c r="AH34">
        <v>163.32639099220299</v>
      </c>
      <c r="AI34">
        <v>1226.9753386668499</v>
      </c>
      <c r="AJ34">
        <f t="shared" ref="AJ34:AJ51" si="2">IF(L34&lt;140,AG34,AH34)</f>
        <v>102.182337309936</v>
      </c>
      <c r="AK34">
        <f t="shared" si="1"/>
        <v>105.14646746899496</v>
      </c>
    </row>
    <row r="35" spans="1:37" x14ac:dyDescent="0.45">
      <c r="A35">
        <v>5959183.6734693795</v>
      </c>
      <c r="B35" t="s">
        <v>187</v>
      </c>
      <c r="C35">
        <v>130134727.76882</v>
      </c>
      <c r="D35">
        <v>33.511511735677701</v>
      </c>
      <c r="E35">
        <v>10146065.3061224</v>
      </c>
      <c r="F35">
        <v>10.1460653061224</v>
      </c>
      <c r="G35">
        <v>804.22119130832198</v>
      </c>
      <c r="H35">
        <v>1.0331618440016099</v>
      </c>
      <c r="I35">
        <v>3.3693746954826702</v>
      </c>
      <c r="J35">
        <v>0.98</v>
      </c>
      <c r="K35">
        <v>130134727.76882</v>
      </c>
      <c r="L35">
        <v>130.13472776882</v>
      </c>
      <c r="M35">
        <v>5959183.6734693795</v>
      </c>
      <c r="N35">
        <v>5.9591836734693802</v>
      </c>
      <c r="O35">
        <v>807.98129557220204</v>
      </c>
      <c r="P35">
        <v>17.243746930852701</v>
      </c>
      <c r="Q35">
        <v>118732721.604526</v>
      </c>
      <c r="R35">
        <v>118.73272160452601</v>
      </c>
      <c r="S35">
        <v>418.006914828741</v>
      </c>
      <c r="T35">
        <v>426.19211695855302</v>
      </c>
      <c r="U35">
        <v>516251.21950979403</v>
      </c>
      <c r="V35">
        <v>414016.95522194798</v>
      </c>
      <c r="W35">
        <v>105.798695318596</v>
      </c>
      <c r="X35">
        <v>418.15570626279703</v>
      </c>
      <c r="Y35">
        <v>468.20767203545</v>
      </c>
      <c r="Z35">
        <v>1400543.3354344</v>
      </c>
      <c r="AA35">
        <v>415717.37693616102</v>
      </c>
      <c r="AB35">
        <v>105.798695318596</v>
      </c>
      <c r="AC35">
        <v>484.51540974875599</v>
      </c>
      <c r="AD35">
        <v>590.14467752329904</v>
      </c>
      <c r="AE35">
        <v>1</v>
      </c>
      <c r="AF35">
        <v>0.95786777277047896</v>
      </c>
      <c r="AG35">
        <v>102.251934821744</v>
      </c>
      <c r="AH35">
        <v>155.63748683824099</v>
      </c>
      <c r="AI35">
        <v>1217.8766282838101</v>
      </c>
      <c r="AJ35">
        <f t="shared" si="2"/>
        <v>102.251934821744</v>
      </c>
      <c r="AK35">
        <f t="shared" si="1"/>
        <v>105.62926777454305</v>
      </c>
    </row>
    <row r="36" spans="1:37" x14ac:dyDescent="0.45">
      <c r="A36">
        <v>5836734.6938775498</v>
      </c>
      <c r="B36" t="s">
        <v>187</v>
      </c>
      <c r="C36">
        <v>127210309.609565</v>
      </c>
      <c r="D36">
        <v>33.392454853631897</v>
      </c>
      <c r="E36">
        <v>10090461.2244897</v>
      </c>
      <c r="F36">
        <v>10.090461224489699</v>
      </c>
      <c r="G36">
        <v>802.66135281314803</v>
      </c>
      <c r="H36">
        <v>1.0295535074626601</v>
      </c>
      <c r="I36">
        <v>3.5521851714212902</v>
      </c>
      <c r="J36">
        <v>0.98</v>
      </c>
      <c r="K36">
        <v>127210309.609565</v>
      </c>
      <c r="L36">
        <v>127.210309609565</v>
      </c>
      <c r="M36">
        <v>5836734.6938775498</v>
      </c>
      <c r="N36">
        <v>5.83673469387755</v>
      </c>
      <c r="O36">
        <v>805.21192155163601</v>
      </c>
      <c r="P36">
        <v>16.8864858873924</v>
      </c>
      <c r="Q36">
        <v>115859697.83310901</v>
      </c>
      <c r="R36">
        <v>115.859697833109</v>
      </c>
      <c r="S36">
        <v>417.25950535121399</v>
      </c>
      <c r="T36">
        <v>425.55319729574501</v>
      </c>
      <c r="U36">
        <v>507608.861755513</v>
      </c>
      <c r="V36">
        <v>405559.77117848099</v>
      </c>
      <c r="W36">
        <v>103.68923156168201</v>
      </c>
      <c r="X36">
        <v>417.40816366414498</v>
      </c>
      <c r="Y36">
        <v>468.01527942702802</v>
      </c>
      <c r="Z36">
        <v>1394785.8000215399</v>
      </c>
      <c r="AA36">
        <v>407230.72144744103</v>
      </c>
      <c r="AB36">
        <v>103.68923156168201</v>
      </c>
      <c r="AC36">
        <v>483.53289379006299</v>
      </c>
      <c r="AD36">
        <v>589.66261027350299</v>
      </c>
      <c r="AE36">
        <v>1</v>
      </c>
      <c r="AF36">
        <v>0.95729866749770398</v>
      </c>
      <c r="AG36">
        <v>102.296197367917</v>
      </c>
      <c r="AH36">
        <v>147.958271518175</v>
      </c>
      <c r="AI36">
        <v>1208.68832035982</v>
      </c>
      <c r="AJ36">
        <f t="shared" si="2"/>
        <v>102.296197367917</v>
      </c>
      <c r="AK36">
        <f t="shared" si="1"/>
        <v>106.12971648344001</v>
      </c>
    </row>
    <row r="37" spans="1:37" x14ac:dyDescent="0.45">
      <c r="A37">
        <v>5714285.7142857099</v>
      </c>
      <c r="B37" t="s">
        <v>187</v>
      </c>
      <c r="C37">
        <v>124289228.876231</v>
      </c>
      <c r="D37">
        <v>33.268100325289502</v>
      </c>
      <c r="E37">
        <v>10034857.142857101</v>
      </c>
      <c r="F37">
        <v>10.034857142857099</v>
      </c>
      <c r="G37">
        <v>801.05229593512297</v>
      </c>
      <c r="H37">
        <v>1.0259492407870301</v>
      </c>
      <c r="I37">
        <v>3.73478945438363</v>
      </c>
      <c r="J37">
        <v>0.98</v>
      </c>
      <c r="K37">
        <v>124289228.876231</v>
      </c>
      <c r="L37">
        <v>124.28922887623099</v>
      </c>
      <c r="M37">
        <v>5714285.7142857099</v>
      </c>
      <c r="N37">
        <v>5.71428571428571</v>
      </c>
      <c r="O37">
        <v>802.37637256445998</v>
      </c>
      <c r="P37">
        <v>16.529627800696399</v>
      </c>
      <c r="Q37">
        <v>112988915.38993201</v>
      </c>
      <c r="R37">
        <v>112.988915389932</v>
      </c>
      <c r="S37">
        <v>416.49942541345598</v>
      </c>
      <c r="T37">
        <v>424.905348433227</v>
      </c>
      <c r="U37">
        <v>498964.31178533199</v>
      </c>
      <c r="V37">
        <v>397102.27192655602</v>
      </c>
      <c r="W37">
        <v>101.57972596625299</v>
      </c>
      <c r="X37">
        <v>416.647931947247</v>
      </c>
      <c r="Y37">
        <v>467.82075894666201</v>
      </c>
      <c r="Z37">
        <v>1388983.4048638099</v>
      </c>
      <c r="AA37">
        <v>398743.465556518</v>
      </c>
      <c r="AB37">
        <v>101.57972596625299</v>
      </c>
      <c r="AC37">
        <v>482.53059786246803</v>
      </c>
      <c r="AD37">
        <v>589.17915610484795</v>
      </c>
      <c r="AE37">
        <v>1</v>
      </c>
      <c r="AF37">
        <v>0.95671457729836795</v>
      </c>
      <c r="AG37">
        <v>102.314443299863</v>
      </c>
      <c r="AH37">
        <v>140.28776644983299</v>
      </c>
      <c r="AI37">
        <v>1199.41098498066</v>
      </c>
      <c r="AJ37">
        <f t="shared" si="2"/>
        <v>102.314443299863</v>
      </c>
      <c r="AK37">
        <f t="shared" si="1"/>
        <v>106.64855824237992</v>
      </c>
    </row>
    <row r="38" spans="1:37" x14ac:dyDescent="0.45">
      <c r="A38">
        <v>5591836.7346938699</v>
      </c>
      <c r="B38" t="s">
        <v>187</v>
      </c>
      <c r="C38">
        <v>121371482.289391</v>
      </c>
      <c r="D38">
        <v>33.138272557275599</v>
      </c>
      <c r="E38">
        <v>9979253.0612244904</v>
      </c>
      <c r="F38">
        <v>9.9792530612244903</v>
      </c>
      <c r="G38">
        <v>799.39208106676006</v>
      </c>
      <c r="H38">
        <v>1.0223482450453301</v>
      </c>
      <c r="I38">
        <v>3.9172280208218901</v>
      </c>
      <c r="J38">
        <v>0.98</v>
      </c>
      <c r="K38">
        <v>121371482.289391</v>
      </c>
      <c r="L38">
        <v>121.371482289391</v>
      </c>
      <c r="M38">
        <v>5591836.7346938699</v>
      </c>
      <c r="N38">
        <v>5.59183673469387</v>
      </c>
      <c r="O38">
        <v>799.47044488992105</v>
      </c>
      <c r="P38">
        <v>16.1730935688452</v>
      </c>
      <c r="Q38">
        <v>110120386.601514</v>
      </c>
      <c r="R38">
        <v>110.120386601514</v>
      </c>
      <c r="S38">
        <v>415.72615423042703</v>
      </c>
      <c r="T38">
        <v>424.24826345026901</v>
      </c>
      <c r="U38">
        <v>490317.29343170102</v>
      </c>
      <c r="V38">
        <v>388644.20911534701</v>
      </c>
      <c r="W38">
        <v>99.470204816920898</v>
      </c>
      <c r="X38">
        <v>415.874490416941</v>
      </c>
      <c r="Y38">
        <v>467.62415951043897</v>
      </c>
      <c r="Z38">
        <v>1383138.1796675301</v>
      </c>
      <c r="AA38">
        <v>390255.368965192</v>
      </c>
      <c r="AB38">
        <v>99.470204816920898</v>
      </c>
      <c r="AC38">
        <v>481.50771266008297</v>
      </c>
      <c r="AD38">
        <v>588.69433544007995</v>
      </c>
      <c r="AE38">
        <v>1</v>
      </c>
      <c r="AF38">
        <v>0.95611487404968099</v>
      </c>
      <c r="AG38">
        <v>102.30571711697</v>
      </c>
      <c r="AH38">
        <v>132.62507868214499</v>
      </c>
      <c r="AI38">
        <v>1190.0430514821001</v>
      </c>
      <c r="AJ38">
        <f t="shared" si="2"/>
        <v>102.30571711697</v>
      </c>
      <c r="AK38">
        <f t="shared" si="1"/>
        <v>107.18662277999698</v>
      </c>
    </row>
    <row r="39" spans="1:37" x14ac:dyDescent="0.45">
      <c r="A39">
        <v>5469387.7551020402</v>
      </c>
      <c r="B39" t="s">
        <v>187</v>
      </c>
      <c r="C39">
        <v>118457044.72855601</v>
      </c>
      <c r="D39">
        <v>33.0027361470393</v>
      </c>
      <c r="E39">
        <v>9923648.9795918297</v>
      </c>
      <c r="F39">
        <v>9.9236489795918299</v>
      </c>
      <c r="G39">
        <v>797.67748439634397</v>
      </c>
      <c r="H39">
        <v>1.0187498969861399</v>
      </c>
      <c r="I39">
        <v>4.0995324467513301</v>
      </c>
      <c r="J39">
        <v>0.98</v>
      </c>
      <c r="K39">
        <v>118457044.72855601</v>
      </c>
      <c r="L39">
        <v>118.457044728556</v>
      </c>
      <c r="M39">
        <v>5469387.7551020402</v>
      </c>
      <c r="N39">
        <v>5.4693877551020398</v>
      </c>
      <c r="O39">
        <v>796.48973781231905</v>
      </c>
      <c r="P39">
        <v>15.8168214837769</v>
      </c>
      <c r="Q39">
        <v>107254104.931154</v>
      </c>
      <c r="R39">
        <v>107.254104931154</v>
      </c>
      <c r="S39">
        <v>414.939151282767</v>
      </c>
      <c r="T39">
        <v>423.58163060853002</v>
      </c>
      <c r="U39">
        <v>481667.67069343902</v>
      </c>
      <c r="V39">
        <v>380185.47233410698</v>
      </c>
      <c r="W39">
        <v>97.360725461745403</v>
      </c>
      <c r="X39">
        <v>415.08729862068498</v>
      </c>
      <c r="Y39">
        <v>467.425533995482</v>
      </c>
      <c r="Z39">
        <v>1377252.25599302</v>
      </c>
      <c r="AA39">
        <v>381766.329422877</v>
      </c>
      <c r="AB39">
        <v>97.360725461745403</v>
      </c>
      <c r="AC39">
        <v>480.46336792560999</v>
      </c>
      <c r="AD39">
        <v>588.20816723223004</v>
      </c>
      <c r="AE39">
        <v>1</v>
      </c>
      <c r="AF39">
        <v>0.95549894960517001</v>
      </c>
      <c r="AG39">
        <v>102.26881050655</v>
      </c>
      <c r="AH39">
        <v>124.969483342337</v>
      </c>
      <c r="AI39">
        <v>1180.5810277939199</v>
      </c>
      <c r="AJ39">
        <f t="shared" si="2"/>
        <v>102.26881050655</v>
      </c>
      <c r="AK39">
        <f t="shared" si="1"/>
        <v>107.74479930662005</v>
      </c>
    </row>
    <row r="40" spans="1:37" x14ac:dyDescent="0.45">
      <c r="A40">
        <v>5346938.7755102003</v>
      </c>
      <c r="B40" t="s">
        <v>187</v>
      </c>
      <c r="C40">
        <v>115545934.310444</v>
      </c>
      <c r="D40">
        <v>32.861220526763198</v>
      </c>
      <c r="E40">
        <v>9868044.8979591802</v>
      </c>
      <c r="F40">
        <v>9.8680448979591802</v>
      </c>
      <c r="G40">
        <v>795.90485301471097</v>
      </c>
      <c r="H40">
        <v>1.0151536962229799</v>
      </c>
      <c r="I40">
        <v>4.2817280834357101</v>
      </c>
      <c r="J40">
        <v>0.98</v>
      </c>
      <c r="K40">
        <v>115545934.310444</v>
      </c>
      <c r="L40">
        <v>115.545934310444</v>
      </c>
      <c r="M40">
        <v>5346938.7755102003</v>
      </c>
      <c r="N40">
        <v>5.3469387755101998</v>
      </c>
      <c r="O40">
        <v>793.43036663189105</v>
      </c>
      <c r="P40">
        <v>15.460762002275301</v>
      </c>
      <c r="Q40">
        <v>104390108.11304</v>
      </c>
      <c r="R40">
        <v>104.39010811304</v>
      </c>
      <c r="S40">
        <v>414.13785253082102</v>
      </c>
      <c r="T40">
        <v>422.90513132572698</v>
      </c>
      <c r="U40">
        <v>473015.42605989397</v>
      </c>
      <c r="V40">
        <v>371726.06694595102</v>
      </c>
      <c r="W40">
        <v>95.251313314906596</v>
      </c>
      <c r="X40">
        <v>414.28579257357399</v>
      </c>
      <c r="Y40">
        <v>467.224941409336</v>
      </c>
      <c r="Z40">
        <v>1371327.9287879399</v>
      </c>
      <c r="AA40">
        <v>373276.36062595597</v>
      </c>
      <c r="AB40">
        <v>95.251313314906596</v>
      </c>
      <c r="AC40">
        <v>479.39666049079602</v>
      </c>
      <c r="AD40">
        <v>587.72067310950797</v>
      </c>
      <c r="AE40">
        <v>1</v>
      </c>
      <c r="AF40">
        <v>0.95486643117270797</v>
      </c>
      <c r="AG40">
        <v>102.20225701932399</v>
      </c>
      <c r="AH40">
        <v>117.320446433459</v>
      </c>
      <c r="AI40">
        <v>1171.0196496209401</v>
      </c>
      <c r="AJ40">
        <f t="shared" si="2"/>
        <v>102.20225701932399</v>
      </c>
      <c r="AK40">
        <f t="shared" si="1"/>
        <v>108.32401261871195</v>
      </c>
    </row>
    <row r="41" spans="1:37" x14ac:dyDescent="0.45">
      <c r="A41">
        <v>5224489.7959183604</v>
      </c>
      <c r="B41" t="s">
        <v>187</v>
      </c>
      <c r="C41">
        <v>112638072.64053001</v>
      </c>
      <c r="D41">
        <v>32.713375754413597</v>
      </c>
      <c r="E41">
        <v>9812440.8163265307</v>
      </c>
      <c r="F41">
        <v>9.8124408163265304</v>
      </c>
      <c r="G41">
        <v>794.06905079182104</v>
      </c>
      <c r="H41">
        <v>1.0115592464199701</v>
      </c>
      <c r="I41">
        <v>4.4638350105839999</v>
      </c>
      <c r="J41">
        <v>0.98</v>
      </c>
      <c r="K41">
        <v>112638072.64053001</v>
      </c>
      <c r="L41">
        <v>112.63807264053</v>
      </c>
      <c r="M41">
        <v>5224489.7959183604</v>
      </c>
      <c r="N41">
        <v>5.2244897959183598</v>
      </c>
      <c r="O41">
        <v>790.28692184975102</v>
      </c>
      <c r="P41">
        <v>15.104875883165899</v>
      </c>
      <c r="Q41">
        <v>101528340.06401099</v>
      </c>
      <c r="R41">
        <v>101.528340064011</v>
      </c>
      <c r="S41">
        <v>413.32165493448201</v>
      </c>
      <c r="T41">
        <v>422.21842822000502</v>
      </c>
      <c r="U41">
        <v>464360.51677787601</v>
      </c>
      <c r="V41">
        <v>363265.97602226102</v>
      </c>
      <c r="W41">
        <v>93.142086210088493</v>
      </c>
      <c r="X41">
        <v>413.46936923921697</v>
      </c>
      <c r="Y41">
        <v>467.02243664033398</v>
      </c>
      <c r="Z41">
        <v>1365367.35166899</v>
      </c>
      <c r="AA41">
        <v>364785.45329762902</v>
      </c>
      <c r="AB41">
        <v>93.142086210088493</v>
      </c>
      <c r="AC41">
        <v>478.30659160559202</v>
      </c>
      <c r="AD41">
        <v>587.23187462615704</v>
      </c>
      <c r="AE41">
        <v>1</v>
      </c>
      <c r="AF41">
        <v>0.95421661026947002</v>
      </c>
      <c r="AG41">
        <v>102.104319589249</v>
      </c>
      <c r="AH41">
        <v>109.677428774067</v>
      </c>
      <c r="AI41">
        <v>1161.35192950962</v>
      </c>
      <c r="AJ41">
        <f t="shared" si="2"/>
        <v>102.104319589249</v>
      </c>
      <c r="AK41">
        <f t="shared" si="1"/>
        <v>108.92528302056502</v>
      </c>
    </row>
    <row r="42" spans="1:37" x14ac:dyDescent="0.45">
      <c r="A42">
        <v>5102040.8163265297</v>
      </c>
      <c r="B42" t="s">
        <v>187</v>
      </c>
      <c r="C42">
        <v>109733310.724913</v>
      </c>
      <c r="D42">
        <v>32.558782397048098</v>
      </c>
      <c r="E42">
        <v>9756836.7346938699</v>
      </c>
      <c r="F42">
        <v>9.75683673469387</v>
      </c>
      <c r="G42">
        <v>792.16480814694296</v>
      </c>
      <c r="H42">
        <v>1.0079662011066901</v>
      </c>
      <c r="I42">
        <v>4.6458707815546996</v>
      </c>
      <c r="J42">
        <v>0.98</v>
      </c>
      <c r="K42">
        <v>109733310.724913</v>
      </c>
      <c r="L42">
        <v>109.733310724913</v>
      </c>
      <c r="M42">
        <v>5102040.8163265297</v>
      </c>
      <c r="N42">
        <v>5.1020408163265296</v>
      </c>
      <c r="O42">
        <v>787.05219988550095</v>
      </c>
      <c r="P42">
        <v>14.7491288224453</v>
      </c>
      <c r="Q42">
        <v>98668672.838661805</v>
      </c>
      <c r="R42">
        <v>98.668672838661806</v>
      </c>
      <c r="S42">
        <v>412.48989412099502</v>
      </c>
      <c r="T42">
        <v>421.52114801200003</v>
      </c>
      <c r="U42">
        <v>455702.68109356897</v>
      </c>
      <c r="V42">
        <v>354804.97101671901</v>
      </c>
      <c r="W42">
        <v>91.033213706925594</v>
      </c>
      <c r="X42">
        <v>412.63736418950799</v>
      </c>
      <c r="Y42">
        <v>466.81806574523398</v>
      </c>
      <c r="Z42">
        <v>1359372.4005164499</v>
      </c>
      <c r="AA42">
        <v>356293.38518190302</v>
      </c>
      <c r="AB42">
        <v>91.033213706925594</v>
      </c>
      <c r="AC42">
        <v>477.192086375467</v>
      </c>
      <c r="AD42">
        <v>586.74179814622596</v>
      </c>
      <c r="AE42">
        <v>1</v>
      </c>
      <c r="AF42">
        <v>0.95354837780004897</v>
      </c>
      <c r="AG42">
        <v>101.97299261718101</v>
      </c>
      <c r="AH42">
        <v>102.03985818698401</v>
      </c>
      <c r="AI42">
        <v>1151.5691769289799</v>
      </c>
      <c r="AJ42">
        <f t="shared" si="2"/>
        <v>101.97299261718101</v>
      </c>
      <c r="AK42">
        <f t="shared" si="1"/>
        <v>109.54971177075896</v>
      </c>
    </row>
    <row r="43" spans="1:37" x14ac:dyDescent="0.45">
      <c r="A43">
        <v>4979591.8367346898</v>
      </c>
      <c r="B43" t="s">
        <v>187</v>
      </c>
      <c r="C43">
        <v>106831443.715929</v>
      </c>
      <c r="D43">
        <v>32.396953486500301</v>
      </c>
      <c r="E43">
        <v>9701232.6530612204</v>
      </c>
      <c r="F43">
        <v>9.7012326530612203</v>
      </c>
      <c r="G43">
        <v>790.18716104832197</v>
      </c>
      <c r="H43">
        <v>1.00437423776641</v>
      </c>
      <c r="I43">
        <v>4.8278517361313202</v>
      </c>
      <c r="J43">
        <v>0.98</v>
      </c>
      <c r="K43">
        <v>106831443.715929</v>
      </c>
      <c r="L43">
        <v>106.831443715929</v>
      </c>
      <c r="M43">
        <v>4979591.8367346898</v>
      </c>
      <c r="N43">
        <v>4.9795918367346896</v>
      </c>
      <c r="O43">
        <v>783.71710505728402</v>
      </c>
      <c r="P43">
        <v>14.393488887763599</v>
      </c>
      <c r="Q43">
        <v>95810920.319321707</v>
      </c>
      <c r="R43">
        <v>95.810920319321696</v>
      </c>
      <c r="S43">
        <v>411.64183510595899</v>
      </c>
      <c r="T43">
        <v>420.812875907744</v>
      </c>
      <c r="U43">
        <v>447041.40315815102</v>
      </c>
      <c r="V43">
        <v>346342.57746622199</v>
      </c>
      <c r="W43">
        <v>88.924898378341396</v>
      </c>
      <c r="X43">
        <v>411.78904232303501</v>
      </c>
      <c r="Y43">
        <v>466.61186547543002</v>
      </c>
      <c r="Z43">
        <v>1353344.66369352</v>
      </c>
      <c r="AA43">
        <v>347799.68664087902</v>
      </c>
      <c r="AB43">
        <v>88.924898378341396</v>
      </c>
      <c r="AC43">
        <v>476.05200010418298</v>
      </c>
      <c r="AD43">
        <v>586.25047811632203</v>
      </c>
      <c r="AE43">
        <v>1</v>
      </c>
      <c r="AF43">
        <v>0.952860208714295</v>
      </c>
      <c r="AG43">
        <v>101.805983397237</v>
      </c>
      <c r="AH43">
        <v>94.407119150204693</v>
      </c>
      <c r="AI43">
        <v>1141.66092345588</v>
      </c>
      <c r="AJ43">
        <f t="shared" si="2"/>
        <v>101.805983397237</v>
      </c>
      <c r="AK43">
        <f t="shared" si="1"/>
        <v>110.19847801213905</v>
      </c>
    </row>
    <row r="44" spans="1:37" x14ac:dyDescent="0.45">
      <c r="A44">
        <v>4857142.8571428498</v>
      </c>
      <c r="B44" t="s">
        <v>187</v>
      </c>
      <c r="C44">
        <v>103932130.135401</v>
      </c>
      <c r="D44">
        <v>32.227290977425596</v>
      </c>
      <c r="E44">
        <v>9645628.5714285709</v>
      </c>
      <c r="F44">
        <v>9.6456285714285706</v>
      </c>
      <c r="G44">
        <v>788.12933453308995</v>
      </c>
      <c r="H44">
        <v>1.0007830972412399</v>
      </c>
      <c r="I44">
        <v>5.0097910041243798</v>
      </c>
      <c r="J44">
        <v>0.98</v>
      </c>
      <c r="K44">
        <v>103932130.135401</v>
      </c>
      <c r="L44">
        <v>103.932130135401</v>
      </c>
      <c r="M44">
        <v>4857142.8571428498</v>
      </c>
      <c r="N44">
        <v>4.8571428571428497</v>
      </c>
      <c r="O44">
        <v>780.26960899674202</v>
      </c>
      <c r="P44">
        <v>14.0379304199249</v>
      </c>
      <c r="Q44">
        <v>92954763.102702498</v>
      </c>
      <c r="R44">
        <v>92.954763102702501</v>
      </c>
      <c r="S44">
        <v>410.77667980129399</v>
      </c>
      <c r="T44">
        <v>420.093164223435</v>
      </c>
      <c r="U44">
        <v>438376.05468066502</v>
      </c>
      <c r="V44">
        <v>337878.21446624299</v>
      </c>
      <c r="W44">
        <v>86.817476647801698</v>
      </c>
      <c r="X44">
        <v>410.92360535997898</v>
      </c>
      <c r="Y44">
        <v>466.40386373202</v>
      </c>
      <c r="Z44">
        <v>1347285.45967134</v>
      </c>
      <c r="AA44">
        <v>339303.78051725199</v>
      </c>
      <c r="AB44">
        <v>86.817476647801698</v>
      </c>
      <c r="AC44">
        <v>474.88505688563401</v>
      </c>
      <c r="AD44">
        <v>585.75794951165506</v>
      </c>
      <c r="AE44">
        <v>1</v>
      </c>
      <c r="AF44">
        <v>0.95214986495162202</v>
      </c>
      <c r="AG44">
        <v>101.600709728976</v>
      </c>
      <c r="AH44">
        <v>86.778495409709393</v>
      </c>
      <c r="AI44">
        <v>1131.61474609785</v>
      </c>
      <c r="AJ44">
        <f t="shared" si="2"/>
        <v>101.600709728976</v>
      </c>
      <c r="AK44">
        <f t="shared" si="1"/>
        <v>110.87289262602104</v>
      </c>
    </row>
    <row r="45" spans="1:37" x14ac:dyDescent="0.45">
      <c r="A45">
        <v>4734693.8775510201</v>
      </c>
      <c r="B45" t="s">
        <v>187</v>
      </c>
      <c r="C45">
        <v>101035044.65394799</v>
      </c>
      <c r="D45">
        <v>32.049132832885</v>
      </c>
      <c r="E45">
        <v>9590024.4897959102</v>
      </c>
      <c r="F45">
        <v>9.5900244897959102</v>
      </c>
      <c r="G45">
        <v>785.98418884072601</v>
      </c>
      <c r="H45">
        <v>0.99719254980830996</v>
      </c>
      <c r="I45">
        <v>5.1917002240680699</v>
      </c>
      <c r="J45">
        <v>0.98</v>
      </c>
      <c r="K45">
        <v>101035044.65394799</v>
      </c>
      <c r="L45">
        <v>101.03504465394801</v>
      </c>
      <c r="M45">
        <v>4734693.8775510201</v>
      </c>
      <c r="N45">
        <v>4.7346938775510203</v>
      </c>
      <c r="O45">
        <v>776.69679784328503</v>
      </c>
      <c r="P45">
        <v>13.682430674090099</v>
      </c>
      <c r="Q45">
        <v>90099898.574995697</v>
      </c>
      <c r="R45">
        <v>90.099898574995606</v>
      </c>
      <c r="S45">
        <v>409.89357192364002</v>
      </c>
      <c r="T45">
        <v>419.36153924626302</v>
      </c>
      <c r="U45">
        <v>429706.00632885401</v>
      </c>
      <c r="V45">
        <v>329411.30102614901</v>
      </c>
      <c r="W45">
        <v>84.711270902363793</v>
      </c>
      <c r="X45">
        <v>410.04019678568102</v>
      </c>
      <c r="Y45">
        <v>466.19408966144601</v>
      </c>
      <c r="Z45">
        <v>1341196.1338257301</v>
      </c>
      <c r="AA45">
        <v>330805.08924813301</v>
      </c>
      <c r="AB45">
        <v>84.711270902363793</v>
      </c>
      <c r="AC45">
        <v>473.68991768771099</v>
      </c>
      <c r="AD45">
        <v>585.26425002485098</v>
      </c>
      <c r="AE45">
        <v>1</v>
      </c>
      <c r="AF45">
        <v>0.951415002128978</v>
      </c>
      <c r="AG45">
        <v>101.35423831028599</v>
      </c>
      <c r="AH45">
        <v>79.153323696308803</v>
      </c>
      <c r="AI45">
        <v>1121.4160460713299</v>
      </c>
      <c r="AJ45">
        <f t="shared" si="2"/>
        <v>101.35423831028599</v>
      </c>
      <c r="AK45">
        <f t="shared" si="1"/>
        <v>111.57433233713999</v>
      </c>
    </row>
    <row r="46" spans="1:37" x14ac:dyDescent="0.45">
      <c r="A46">
        <v>4612244.8979591802</v>
      </c>
      <c r="B46" t="s">
        <v>187</v>
      </c>
      <c r="C46">
        <v>98139887.387649</v>
      </c>
      <c r="D46">
        <v>31.861747745607701</v>
      </c>
      <c r="E46">
        <v>9534420.4081632607</v>
      </c>
      <c r="F46">
        <v>9.5344204081632604</v>
      </c>
      <c r="G46">
        <v>783.74394674579105</v>
      </c>
      <c r="H46">
        <v>0.99360239738844902</v>
      </c>
      <c r="I46">
        <v>5.3735894313198598</v>
      </c>
      <c r="J46">
        <v>0.98</v>
      </c>
      <c r="K46">
        <v>98139887.387649</v>
      </c>
      <c r="L46">
        <v>98.139887387648997</v>
      </c>
      <c r="M46">
        <v>4612244.8979591802</v>
      </c>
      <c r="N46">
        <v>4.6122448979591804</v>
      </c>
      <c r="O46">
        <v>772.98503566594502</v>
      </c>
      <c r="P46">
        <v>13.326970038460299</v>
      </c>
      <c r="Q46">
        <v>87246051.041491598</v>
      </c>
      <c r="R46">
        <v>87.246051041491597</v>
      </c>
      <c r="S46">
        <v>408.991597170381</v>
      </c>
      <c r="T46">
        <v>418.61750416530799</v>
      </c>
      <c r="U46">
        <v>421030.68601730699</v>
      </c>
      <c r="V46">
        <v>320941.31285700301</v>
      </c>
      <c r="W46">
        <v>82.606584974785704</v>
      </c>
      <c r="X46">
        <v>409.13790202760299</v>
      </c>
      <c r="Y46">
        <v>465.98257574077201</v>
      </c>
      <c r="Z46">
        <v>1335078.11777388</v>
      </c>
      <c r="AA46">
        <v>322303.091887986</v>
      </c>
      <c r="AB46">
        <v>82.606584974785704</v>
      </c>
      <c r="AC46">
        <v>472.46517641057898</v>
      </c>
      <c r="AD46">
        <v>584.76942195510196</v>
      </c>
      <c r="AE46">
        <v>1</v>
      </c>
      <c r="AF46">
        <v>0.95065323342260899</v>
      </c>
      <c r="AG46">
        <v>101.063211913868</v>
      </c>
      <c r="AH46">
        <v>71.531007833217103</v>
      </c>
      <c r="AI46">
        <v>1111.04775434871</v>
      </c>
      <c r="AJ46">
        <f t="shared" si="2"/>
        <v>101.063211913868</v>
      </c>
      <c r="AK46">
        <f t="shared" si="1"/>
        <v>112.30424554452298</v>
      </c>
    </row>
    <row r="47" spans="1:37" x14ac:dyDescent="0.45">
      <c r="A47">
        <v>4489795.9183673402</v>
      </c>
      <c r="B47" t="s">
        <v>187</v>
      </c>
      <c r="C47">
        <v>95246228.982755393</v>
      </c>
      <c r="D47">
        <v>31.664258430656702</v>
      </c>
      <c r="E47">
        <v>9478816.3265306093</v>
      </c>
      <c r="F47">
        <v>9.4788163265306107</v>
      </c>
      <c r="G47">
        <v>781.39765162378603</v>
      </c>
      <c r="H47">
        <v>0.99001252041232202</v>
      </c>
      <c r="I47">
        <v>5.5554646836648196</v>
      </c>
      <c r="J47">
        <v>0.98</v>
      </c>
      <c r="K47">
        <v>95246228.982755393</v>
      </c>
      <c r="L47">
        <v>95.246228982755397</v>
      </c>
      <c r="M47">
        <v>4489795.9183673402</v>
      </c>
      <c r="N47">
        <v>4.4897959183673404</v>
      </c>
      <c r="O47">
        <v>769.11748988171905</v>
      </c>
      <c r="P47">
        <v>12.9715366744873</v>
      </c>
      <c r="Q47">
        <v>84392822.480527103</v>
      </c>
      <c r="R47">
        <v>84.392822480527101</v>
      </c>
      <c r="S47">
        <v>408.06977649699297</v>
      </c>
      <c r="T47">
        <v>417.86053641534801</v>
      </c>
      <c r="U47">
        <v>412349.570365961</v>
      </c>
      <c r="V47">
        <v>312467.77628367598</v>
      </c>
      <c r="W47">
        <v>80.503869369479503</v>
      </c>
      <c r="X47">
        <v>408.21574169561598</v>
      </c>
      <c r="Y47">
        <v>465.76935049523701</v>
      </c>
      <c r="Z47">
        <v>1328932.7179040699</v>
      </c>
      <c r="AA47">
        <v>313797.317695103</v>
      </c>
      <c r="AB47">
        <v>80.503869369479503</v>
      </c>
      <c r="AC47">
        <v>471.209262463112</v>
      </c>
      <c r="AD47">
        <v>584.27350645377203</v>
      </c>
      <c r="AE47">
        <v>1</v>
      </c>
      <c r="AF47">
        <v>0.949861417978488</v>
      </c>
      <c r="AG47">
        <v>100.723861059855</v>
      </c>
      <c r="AH47">
        <v>63.910876741269497</v>
      </c>
      <c r="AI47">
        <v>1100.48994395928</v>
      </c>
      <c r="AJ47">
        <f t="shared" si="2"/>
        <v>100.723861059855</v>
      </c>
      <c r="AK47">
        <f t="shared" si="1"/>
        <v>113.06424399066003</v>
      </c>
    </row>
    <row r="48" spans="1:37" x14ac:dyDescent="0.45">
      <c r="A48">
        <v>4367346.9387755096</v>
      </c>
      <c r="B48" t="s">
        <v>187</v>
      </c>
      <c r="C48">
        <v>92353632.957598597</v>
      </c>
      <c r="D48">
        <v>31.455681374854901</v>
      </c>
      <c r="E48">
        <v>9423212.2448979598</v>
      </c>
      <c r="F48">
        <v>9.4232122448979592</v>
      </c>
      <c r="G48">
        <v>778.93393763833899</v>
      </c>
      <c r="H48">
        <v>0.98642281543050903</v>
      </c>
      <c r="I48">
        <v>5.7373312221988497</v>
      </c>
      <c r="J48">
        <v>0.98</v>
      </c>
      <c r="K48">
        <v>92353632.957598597</v>
      </c>
      <c r="L48">
        <v>92.353632957598606</v>
      </c>
      <c r="M48">
        <v>4367346.9387755096</v>
      </c>
      <c r="N48">
        <v>4.3673469387755102</v>
      </c>
      <c r="O48">
        <v>765.07517650236298</v>
      </c>
      <c r="P48">
        <v>12.6161203396543</v>
      </c>
      <c r="Q48">
        <v>81539807.639904007</v>
      </c>
      <c r="R48">
        <v>81.539807639903998</v>
      </c>
      <c r="S48">
        <v>407.12704213575302</v>
      </c>
      <c r="T48">
        <v>417.09007175239901</v>
      </c>
      <c r="U48">
        <v>403662.03092134901</v>
      </c>
      <c r="V48">
        <v>303990.11670489301</v>
      </c>
      <c r="W48">
        <v>78.403577709674707</v>
      </c>
      <c r="X48">
        <v>407.27264761049599</v>
      </c>
      <c r="Y48">
        <v>465.55443912434498</v>
      </c>
      <c r="Z48">
        <v>1322761.1351492701</v>
      </c>
      <c r="AA48">
        <v>305287.19422554102</v>
      </c>
      <c r="AB48">
        <v>78.403577709674707</v>
      </c>
      <c r="AC48">
        <v>469.92051276168502</v>
      </c>
      <c r="AD48">
        <v>583.77654828139805</v>
      </c>
      <c r="AE48">
        <v>1</v>
      </c>
      <c r="AF48">
        <v>0.94903598763242702</v>
      </c>
      <c r="AG48">
        <v>100.331886056492</v>
      </c>
      <c r="AH48">
        <v>56.292268342860098</v>
      </c>
      <c r="AI48">
        <v>1089.7194105721001</v>
      </c>
      <c r="AJ48">
        <f t="shared" si="2"/>
        <v>100.331886056492</v>
      </c>
      <c r="AK48">
        <f t="shared" si="1"/>
        <v>113.85603551971303</v>
      </c>
    </row>
    <row r="49" spans="1:37" x14ac:dyDescent="0.45">
      <c r="A49">
        <v>4244897.9591836696</v>
      </c>
      <c r="B49" t="s">
        <v>187</v>
      </c>
      <c r="C49">
        <v>89461661.008338794</v>
      </c>
      <c r="D49">
        <v>31.234915403295801</v>
      </c>
      <c r="E49">
        <v>9367608.1632653009</v>
      </c>
      <c r="F49">
        <v>9.3676081632653005</v>
      </c>
      <c r="G49">
        <v>776.34167571549301</v>
      </c>
      <c r="H49">
        <v>0.98283318482679005</v>
      </c>
      <c r="I49">
        <v>5.9191939924882204</v>
      </c>
      <c r="J49">
        <v>0.98</v>
      </c>
      <c r="K49">
        <v>89461661.008338794</v>
      </c>
      <c r="L49">
        <v>89.461661008338794</v>
      </c>
      <c r="M49">
        <v>4244897.9591836696</v>
      </c>
      <c r="N49">
        <v>4.2448979591836702</v>
      </c>
      <c r="O49">
        <v>760.83651995771004</v>
      </c>
      <c r="P49">
        <v>12.260711368989099</v>
      </c>
      <c r="Q49">
        <v>78686597.340670899</v>
      </c>
      <c r="R49">
        <v>78.6865973406709</v>
      </c>
      <c r="S49">
        <v>406.16221869780799</v>
      </c>
      <c r="T49">
        <v>416.30549329095601</v>
      </c>
      <c r="U49">
        <v>394967.25345743599</v>
      </c>
      <c r="V49">
        <v>295507.58016709599</v>
      </c>
      <c r="W49">
        <v>76.306153581973902</v>
      </c>
      <c r="X49">
        <v>406.30744389374098</v>
      </c>
      <c r="Y49">
        <v>465.33786099890301</v>
      </c>
      <c r="Z49">
        <v>1316564.3950421901</v>
      </c>
      <c r="AA49">
        <v>296771.96857919899</v>
      </c>
      <c r="AB49">
        <v>76.306153581973902</v>
      </c>
      <c r="AC49">
        <v>468.59717253467602</v>
      </c>
      <c r="AD49">
        <v>583.27859950195102</v>
      </c>
      <c r="AE49">
        <v>1</v>
      </c>
      <c r="AF49">
        <v>0.94817283684881204</v>
      </c>
      <c r="AG49">
        <v>99.882338629366302</v>
      </c>
      <c r="AH49">
        <v>48.6745247665664</v>
      </c>
      <c r="AI49">
        <v>1078.70913292312</v>
      </c>
      <c r="AJ49">
        <f t="shared" si="2"/>
        <v>99.882338629366302</v>
      </c>
      <c r="AK49">
        <f t="shared" si="1"/>
        <v>114.681426967275</v>
      </c>
    </row>
    <row r="50" spans="1:37" x14ac:dyDescent="0.45">
      <c r="A50">
        <v>4122448.9795918302</v>
      </c>
      <c r="B50" t="s">
        <v>187</v>
      </c>
      <c r="C50">
        <v>86566523.748614803</v>
      </c>
      <c r="D50">
        <v>31.000455918512301</v>
      </c>
      <c r="E50">
        <v>9312004.0816326495</v>
      </c>
      <c r="F50">
        <v>9.3120040816326508</v>
      </c>
      <c r="G50">
        <v>773.56976540866401</v>
      </c>
      <c r="H50">
        <v>0.979239286359743</v>
      </c>
      <c r="I50">
        <v>6.1012729871009199</v>
      </c>
      <c r="J50">
        <v>0.98</v>
      </c>
      <c r="K50">
        <v>86566523.748614803</v>
      </c>
      <c r="L50">
        <v>86.566523748614898</v>
      </c>
      <c r="M50">
        <v>4122448.9795918302</v>
      </c>
      <c r="N50">
        <v>4.1224489795918302</v>
      </c>
      <c r="O50">
        <v>756.34331999201197</v>
      </c>
      <c r="P50">
        <v>11.904879837598299</v>
      </c>
      <c r="Q50">
        <v>75829441.931997895</v>
      </c>
      <c r="R50">
        <v>75.829441931997906</v>
      </c>
      <c r="S50">
        <v>405.171512302716</v>
      </c>
      <c r="T50">
        <v>415.50409454766299</v>
      </c>
      <c r="U50">
        <v>386242.310455636</v>
      </c>
      <c r="V50">
        <v>286998.025699777</v>
      </c>
      <c r="W50">
        <v>74.221689873822797</v>
      </c>
      <c r="X50">
        <v>405.31633230071498</v>
      </c>
      <c r="Y50">
        <v>465.11845723886398</v>
      </c>
      <c r="Z50">
        <v>1310309.9910178401</v>
      </c>
      <c r="AA50">
        <v>288229.393740409</v>
      </c>
      <c r="AB50">
        <v>74.221689873822797</v>
      </c>
      <c r="AC50">
        <v>467.32155114072401</v>
      </c>
      <c r="AD50">
        <v>582.77992164141301</v>
      </c>
      <c r="AE50">
        <v>1</v>
      </c>
      <c r="AF50">
        <v>0.94725825018865395</v>
      </c>
      <c r="AG50">
        <v>99.440487110441495</v>
      </c>
      <c r="AH50">
        <v>41.048066345499699</v>
      </c>
      <c r="AI50">
        <v>1067.41354003586</v>
      </c>
      <c r="AJ50">
        <f t="shared" si="2"/>
        <v>99.440487110441495</v>
      </c>
      <c r="AK50">
        <f t="shared" si="1"/>
        <v>115.458370500689</v>
      </c>
    </row>
    <row r="51" spans="1:37" x14ac:dyDescent="0.45">
      <c r="A51">
        <v>4000000</v>
      </c>
      <c r="B51" t="s">
        <v>187</v>
      </c>
      <c r="C51">
        <v>83668578.655312106</v>
      </c>
      <c r="D51">
        <v>30.750818289527601</v>
      </c>
      <c r="E51">
        <v>9256400</v>
      </c>
      <c r="F51">
        <v>9.2563999999999993</v>
      </c>
      <c r="G51">
        <v>770.60903181750496</v>
      </c>
      <c r="H51">
        <v>0.97564249777837297</v>
      </c>
      <c r="I51">
        <v>6.2834984046342699</v>
      </c>
      <c r="J51">
        <v>0.98</v>
      </c>
      <c r="K51">
        <v>83668578.655312106</v>
      </c>
      <c r="L51">
        <v>83.668578655312103</v>
      </c>
      <c r="M51">
        <v>4000000</v>
      </c>
      <c r="N51">
        <v>4</v>
      </c>
      <c r="O51">
        <v>751.56998346600301</v>
      </c>
      <c r="P51">
        <v>11.5487621562746</v>
      </c>
      <c r="Q51">
        <v>72968745.008515194</v>
      </c>
      <c r="R51">
        <v>72.968745008515199</v>
      </c>
      <c r="S51">
        <v>404.153994324309</v>
      </c>
      <c r="T51">
        <v>414.685579521389</v>
      </c>
      <c r="U51">
        <v>377491.88594095502</v>
      </c>
      <c r="V51">
        <v>278466.02600172401</v>
      </c>
      <c r="W51">
        <v>72.148541390068203</v>
      </c>
      <c r="X51">
        <v>404.29838437645702</v>
      </c>
      <c r="Y51">
        <v>464.896518770174</v>
      </c>
      <c r="Z51">
        <v>1304007.00991017</v>
      </c>
      <c r="AA51">
        <v>279664.069631205</v>
      </c>
      <c r="AB51">
        <v>72.148541390068203</v>
      </c>
      <c r="AC51">
        <v>466.07736324486098</v>
      </c>
      <c r="AD51">
        <v>582.28049325432096</v>
      </c>
      <c r="AE51">
        <v>1</v>
      </c>
      <c r="AF51">
        <v>0.94628673970214705</v>
      </c>
      <c r="AG51">
        <v>98.986718606685201</v>
      </c>
      <c r="AH51">
        <v>33.4148738608462</v>
      </c>
      <c r="AI51">
        <v>1055.79835326172</v>
      </c>
      <c r="AJ51">
        <f t="shared" si="2"/>
        <v>98.986718606685201</v>
      </c>
      <c r="AK51">
        <f t="shared" si="1"/>
        <v>116.20313000945998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D7" workbookViewId="0">
      <selection activeCell="P3" sqref="P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C3583-E04F-4773-B25E-1B63D717E60E}">
  <dimension ref="S3:Z40"/>
  <sheetViews>
    <sheetView tabSelected="1" topLeftCell="A13" zoomScale="103" zoomScaleNormal="103" workbookViewId="0">
      <selection activeCell="M77" sqref="M77"/>
    </sheetView>
  </sheetViews>
  <sheetFormatPr defaultRowHeight="14.25" x14ac:dyDescent="0.45"/>
  <sheetData>
    <row r="3" spans="19:26" x14ac:dyDescent="0.45">
      <c r="S3" s="1" t="s">
        <v>217</v>
      </c>
      <c r="T3" s="2"/>
      <c r="U3" s="2"/>
      <c r="V3" s="2"/>
      <c r="W3" s="2"/>
      <c r="X3" s="2"/>
      <c r="Y3" s="2"/>
      <c r="Z3" s="3"/>
    </row>
    <row r="4" spans="19:26" x14ac:dyDescent="0.45">
      <c r="S4" s="4"/>
      <c r="T4" s="5"/>
      <c r="U4" s="5"/>
      <c r="V4" s="5"/>
      <c r="W4" s="5"/>
      <c r="X4" s="5"/>
      <c r="Y4" s="5"/>
      <c r="Z4" s="6"/>
    </row>
    <row r="5" spans="19:26" x14ac:dyDescent="0.45">
      <c r="S5" s="4">
        <v>65</v>
      </c>
      <c r="T5" s="5">
        <v>0</v>
      </c>
      <c r="U5" s="5"/>
      <c r="V5" s="5"/>
      <c r="W5" s="5"/>
      <c r="X5" s="5"/>
      <c r="Y5" s="5"/>
      <c r="Z5" s="6"/>
    </row>
    <row r="6" spans="19:26" x14ac:dyDescent="0.45">
      <c r="S6" s="4">
        <v>70</v>
      </c>
      <c r="T6" s="5">
        <v>0</v>
      </c>
      <c r="U6" s="5"/>
      <c r="V6" s="5"/>
      <c r="W6" s="5"/>
      <c r="X6" s="5"/>
      <c r="Y6" s="5"/>
      <c r="Z6" s="6"/>
    </row>
    <row r="7" spans="19:26" x14ac:dyDescent="0.45">
      <c r="S7" s="4">
        <v>75</v>
      </c>
      <c r="T7" s="5">
        <v>0</v>
      </c>
      <c r="U7" s="5"/>
      <c r="V7" s="5"/>
      <c r="W7" s="5"/>
      <c r="X7" s="5"/>
      <c r="Y7" s="5"/>
      <c r="Z7" s="6"/>
    </row>
    <row r="8" spans="19:26" x14ac:dyDescent="0.45">
      <c r="S8" s="4">
        <v>80</v>
      </c>
      <c r="T8" s="5">
        <v>0</v>
      </c>
      <c r="U8" s="5"/>
      <c r="V8" s="5"/>
      <c r="W8" s="5"/>
      <c r="X8" s="5"/>
      <c r="Y8" s="5"/>
      <c r="Z8" s="6"/>
    </row>
    <row r="9" spans="19:26" x14ac:dyDescent="0.45">
      <c r="S9" s="4">
        <v>85</v>
      </c>
      <c r="T9" s="5">
        <v>0</v>
      </c>
      <c r="U9" s="5"/>
      <c r="V9" s="5"/>
      <c r="W9" s="5"/>
      <c r="X9" s="5"/>
      <c r="Y9" s="5"/>
      <c r="Z9" s="6"/>
    </row>
    <row r="10" spans="19:26" x14ac:dyDescent="0.45">
      <c r="S10" s="4">
        <v>90</v>
      </c>
      <c r="T10" s="5">
        <v>0</v>
      </c>
      <c r="U10" s="5"/>
      <c r="V10" s="5"/>
      <c r="W10" s="5"/>
      <c r="X10" s="5"/>
      <c r="Y10" s="5"/>
      <c r="Z10" s="6"/>
    </row>
    <row r="11" spans="19:26" x14ac:dyDescent="0.45">
      <c r="S11" s="4">
        <v>95</v>
      </c>
      <c r="T11" s="5">
        <v>0</v>
      </c>
      <c r="U11" s="5"/>
      <c r="V11" s="5"/>
      <c r="W11" s="5"/>
      <c r="X11" s="5"/>
      <c r="Y11" s="5"/>
      <c r="Z11" s="6"/>
    </row>
    <row r="12" spans="19:26" x14ac:dyDescent="0.45">
      <c r="S12" s="4">
        <v>100</v>
      </c>
      <c r="T12" s="5">
        <v>0</v>
      </c>
      <c r="U12" s="5"/>
      <c r="V12" s="5"/>
      <c r="W12" s="5"/>
      <c r="X12" s="5"/>
      <c r="Y12" s="5"/>
      <c r="Z12" s="6"/>
    </row>
    <row r="13" spans="19:26" x14ac:dyDescent="0.45">
      <c r="S13" s="4">
        <v>105</v>
      </c>
      <c r="T13" s="5">
        <v>0</v>
      </c>
      <c r="U13" s="5"/>
      <c r="V13" s="5"/>
      <c r="W13" s="5"/>
      <c r="X13" s="5"/>
      <c r="Y13" s="5"/>
      <c r="Z13" s="6"/>
    </row>
    <row r="14" spans="19:26" x14ac:dyDescent="0.45">
      <c r="S14" s="4">
        <v>110</v>
      </c>
      <c r="T14" s="5">
        <v>0</v>
      </c>
      <c r="U14" s="5"/>
      <c r="V14" s="5"/>
      <c r="W14" s="5"/>
      <c r="X14" s="5"/>
      <c r="Y14" s="5"/>
      <c r="Z14" s="6"/>
    </row>
    <row r="15" spans="19:26" x14ac:dyDescent="0.45">
      <c r="S15" s="4">
        <v>115</v>
      </c>
      <c r="T15" s="5">
        <v>0</v>
      </c>
      <c r="U15" s="5"/>
      <c r="V15" s="5"/>
      <c r="W15" s="5"/>
      <c r="X15" s="5"/>
      <c r="Y15" s="5"/>
      <c r="Z15" s="6"/>
    </row>
    <row r="16" spans="19:26" x14ac:dyDescent="0.45">
      <c r="S16" s="4">
        <v>120</v>
      </c>
      <c r="T16" s="5">
        <v>0</v>
      </c>
      <c r="U16" s="5"/>
      <c r="V16" s="5"/>
      <c r="W16" s="5"/>
      <c r="X16" s="5"/>
      <c r="Y16" s="5"/>
      <c r="Z16" s="6"/>
    </row>
    <row r="17" spans="19:26" x14ac:dyDescent="0.45">
      <c r="S17" s="4">
        <v>125</v>
      </c>
      <c r="T17" s="5">
        <v>0</v>
      </c>
      <c r="U17" s="5"/>
      <c r="V17" s="5"/>
      <c r="W17" s="5"/>
      <c r="X17" s="5"/>
      <c r="Y17" s="5"/>
      <c r="Z17" s="6"/>
    </row>
    <row r="18" spans="19:26" x14ac:dyDescent="0.45">
      <c r="S18" s="4">
        <v>130</v>
      </c>
      <c r="T18" s="5">
        <v>0</v>
      </c>
      <c r="U18" s="5"/>
      <c r="V18" s="5"/>
      <c r="W18" s="5"/>
      <c r="X18" s="5"/>
      <c r="Y18" s="5"/>
      <c r="Z18" s="6"/>
    </row>
    <row r="19" spans="19:26" x14ac:dyDescent="0.45">
      <c r="S19" s="4">
        <v>135</v>
      </c>
      <c r="T19" s="5">
        <v>0</v>
      </c>
      <c r="U19" s="5"/>
      <c r="V19" s="5"/>
      <c r="W19" s="5"/>
      <c r="X19" s="5"/>
      <c r="Y19" s="5"/>
      <c r="Z19" s="6"/>
    </row>
    <row r="20" spans="19:26" x14ac:dyDescent="0.45">
      <c r="S20" s="4">
        <v>140</v>
      </c>
      <c r="T20" s="5">
        <v>0</v>
      </c>
      <c r="U20" s="5"/>
      <c r="V20" s="5"/>
      <c r="W20" s="5"/>
      <c r="X20" s="5"/>
      <c r="Y20" s="5"/>
      <c r="Z20" s="6"/>
    </row>
    <row r="21" spans="19:26" x14ac:dyDescent="0.45">
      <c r="S21" s="4">
        <v>145</v>
      </c>
      <c r="T21" s="5">
        <v>0</v>
      </c>
      <c r="U21" s="5"/>
      <c r="V21" s="5"/>
      <c r="W21" s="5"/>
      <c r="X21" s="5"/>
      <c r="Y21" s="5"/>
      <c r="Z21" s="6"/>
    </row>
    <row r="22" spans="19:26" x14ac:dyDescent="0.45">
      <c r="S22" s="4">
        <v>150</v>
      </c>
      <c r="T22" s="5">
        <v>0</v>
      </c>
      <c r="U22" s="5"/>
      <c r="V22" s="5"/>
      <c r="W22" s="5"/>
      <c r="X22" s="5"/>
      <c r="Y22" s="5"/>
      <c r="Z22" s="6"/>
    </row>
    <row r="23" spans="19:26" x14ac:dyDescent="0.45">
      <c r="S23" s="4">
        <v>155</v>
      </c>
      <c r="T23" s="5">
        <v>0</v>
      </c>
      <c r="U23" s="5"/>
      <c r="V23" s="5"/>
      <c r="W23" s="5"/>
      <c r="X23" s="5"/>
      <c r="Y23" s="5"/>
      <c r="Z23" s="6"/>
    </row>
    <row r="24" spans="19:26" x14ac:dyDescent="0.45">
      <c r="S24" s="4">
        <v>160</v>
      </c>
      <c r="T24" s="5">
        <v>0</v>
      </c>
      <c r="U24" s="5"/>
      <c r="V24" s="5"/>
      <c r="W24" s="5"/>
      <c r="X24" s="5"/>
      <c r="Y24" s="5"/>
      <c r="Z24" s="6"/>
    </row>
    <row r="25" spans="19:26" x14ac:dyDescent="0.45">
      <c r="S25" s="4">
        <v>165</v>
      </c>
      <c r="T25" s="5">
        <v>0</v>
      </c>
      <c r="U25" s="5"/>
      <c r="V25" s="5"/>
      <c r="W25" s="5"/>
      <c r="X25" s="5"/>
      <c r="Y25" s="5"/>
      <c r="Z25" s="6"/>
    </row>
    <row r="26" spans="19:26" x14ac:dyDescent="0.45">
      <c r="S26" s="4">
        <v>170</v>
      </c>
      <c r="T26" s="5">
        <v>0</v>
      </c>
      <c r="U26" s="5"/>
      <c r="V26" s="5"/>
      <c r="W26" s="5"/>
      <c r="X26" s="5"/>
      <c r="Y26" s="5"/>
      <c r="Z26" s="6"/>
    </row>
    <row r="27" spans="19:26" x14ac:dyDescent="0.45">
      <c r="S27" s="4">
        <v>175</v>
      </c>
      <c r="T27" s="5">
        <v>0</v>
      </c>
      <c r="U27" s="5"/>
      <c r="V27" s="5"/>
      <c r="W27" s="5"/>
      <c r="X27" s="5"/>
      <c r="Y27" s="5"/>
      <c r="Z27" s="6"/>
    </row>
    <row r="28" spans="19:26" x14ac:dyDescent="0.45">
      <c r="S28" s="4">
        <v>180</v>
      </c>
      <c r="T28" s="5">
        <v>0</v>
      </c>
      <c r="U28" s="5"/>
      <c r="V28" s="5"/>
      <c r="W28" s="5"/>
      <c r="X28" s="5"/>
      <c r="Y28" s="5"/>
      <c r="Z28" s="6"/>
    </row>
    <row r="29" spans="19:26" x14ac:dyDescent="0.45">
      <c r="S29" s="4">
        <v>185</v>
      </c>
      <c r="T29" s="5">
        <v>0</v>
      </c>
      <c r="U29" s="5"/>
      <c r="V29" s="5"/>
      <c r="W29" s="5"/>
      <c r="X29" s="5"/>
      <c r="Y29" s="5"/>
      <c r="Z29" s="6"/>
    </row>
    <row r="30" spans="19:26" x14ac:dyDescent="0.45">
      <c r="S30" s="4">
        <v>190</v>
      </c>
      <c r="T30" s="5">
        <v>0</v>
      </c>
      <c r="U30" s="5"/>
      <c r="V30" s="5"/>
      <c r="W30" s="5"/>
      <c r="X30" s="5"/>
      <c r="Y30" s="5"/>
      <c r="Z30" s="6"/>
    </row>
    <row r="31" spans="19:26" x14ac:dyDescent="0.45">
      <c r="S31" s="4">
        <v>195</v>
      </c>
      <c r="T31" s="5">
        <v>0</v>
      </c>
      <c r="U31" s="5"/>
      <c r="V31" s="5"/>
      <c r="W31" s="5"/>
      <c r="X31" s="5"/>
      <c r="Y31" s="5"/>
      <c r="Z31" s="6"/>
    </row>
    <row r="32" spans="19:26" x14ac:dyDescent="0.45">
      <c r="S32" s="4">
        <v>200</v>
      </c>
      <c r="T32" s="5">
        <v>0</v>
      </c>
      <c r="U32" s="5"/>
      <c r="V32" s="5"/>
      <c r="W32" s="5"/>
      <c r="X32" s="5"/>
      <c r="Y32" s="5"/>
      <c r="Z32" s="6"/>
    </row>
    <row r="33" spans="19:26" x14ac:dyDescent="0.45">
      <c r="S33" s="4">
        <v>205</v>
      </c>
      <c r="T33" s="5">
        <v>0</v>
      </c>
      <c r="U33" s="5"/>
      <c r="V33" s="5"/>
      <c r="W33" s="5"/>
      <c r="X33" s="5"/>
      <c r="Y33" s="5"/>
      <c r="Z33" s="6"/>
    </row>
    <row r="34" spans="19:26" x14ac:dyDescent="0.45">
      <c r="S34" s="4"/>
      <c r="T34" s="5"/>
      <c r="U34" s="5"/>
      <c r="V34" s="5"/>
      <c r="W34" s="5"/>
      <c r="X34" s="5"/>
      <c r="Y34" s="5"/>
      <c r="Z34" s="6"/>
    </row>
    <row r="35" spans="19:26" x14ac:dyDescent="0.45">
      <c r="S35" s="4"/>
      <c r="T35" s="5"/>
      <c r="U35" s="5"/>
      <c r="V35" s="5"/>
      <c r="W35" s="5"/>
      <c r="X35" s="5"/>
      <c r="Y35" s="5"/>
      <c r="Z35" s="6"/>
    </row>
    <row r="36" spans="19:26" x14ac:dyDescent="0.45">
      <c r="S36" s="4"/>
      <c r="T36" s="5"/>
      <c r="U36" s="5"/>
      <c r="V36" s="5"/>
      <c r="W36" s="5"/>
      <c r="X36" s="5"/>
      <c r="Y36" s="5"/>
      <c r="Z36" s="6"/>
    </row>
    <row r="37" spans="19:26" x14ac:dyDescent="0.45">
      <c r="S37" s="4"/>
      <c r="T37" s="5"/>
      <c r="U37" s="5"/>
      <c r="V37" s="5"/>
      <c r="W37" s="5"/>
      <c r="X37" s="5"/>
      <c r="Y37" s="5"/>
      <c r="Z37" s="6"/>
    </row>
    <row r="38" spans="19:26" x14ac:dyDescent="0.45">
      <c r="S38" s="4"/>
      <c r="T38" s="5"/>
      <c r="U38" s="5"/>
      <c r="V38" s="5"/>
      <c r="W38" s="5"/>
      <c r="X38" s="5"/>
      <c r="Y38" s="5"/>
      <c r="Z38" s="6"/>
    </row>
    <row r="39" spans="19:26" x14ac:dyDescent="0.45">
      <c r="S39" s="4"/>
      <c r="T39" s="5"/>
      <c r="U39" s="5"/>
      <c r="V39" s="5"/>
      <c r="W39" s="5"/>
      <c r="X39" s="5"/>
      <c r="Y39" s="5"/>
      <c r="Z39" s="6"/>
    </row>
    <row r="40" spans="19:26" x14ac:dyDescent="0.45">
      <c r="S40" s="7"/>
      <c r="T40" s="8"/>
      <c r="U40" s="8"/>
      <c r="V40" s="8"/>
      <c r="W40" s="8"/>
      <c r="X40" s="8"/>
      <c r="Y40" s="8"/>
      <c r="Z40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opt_1</vt:lpstr>
      <vt:lpstr>opt_4</vt:lpstr>
      <vt:lpstr>opt_10</vt:lpstr>
      <vt:lpstr>opt_10_10</vt:lpstr>
      <vt:lpstr>opt_10_20</vt:lpstr>
      <vt:lpstr>validate_ops</vt:lpstr>
      <vt:lpstr>baseline</vt:lpstr>
      <vt:lpstr>plots_typical</vt:lpstr>
      <vt:lpstr>opt_plot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Eslick</dc:creator>
  <cp:lastModifiedBy>John Eslick</cp:lastModifiedBy>
  <dcterms:created xsi:type="dcterms:W3CDTF">2021-01-05T15:37:40Z</dcterms:created>
  <dcterms:modified xsi:type="dcterms:W3CDTF">2021-07-29T16:08:36Z</dcterms:modified>
</cp:coreProperties>
</file>