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rillium-my.sharepoint.com/personal/ibach_terillium_com/Documents/Desktop/Purdue MSBA/Business Analytics/HW/HW4/"/>
    </mc:Choice>
  </mc:AlternateContent>
  <xr:revisionPtr revIDLastSave="108" documentId="8_{EA98E5C0-88BA-4C48-8A7E-F4F1EB554DE1}" xr6:coauthVersionLast="47" xr6:coauthVersionMax="47" xr10:uidLastSave="{B723D4C9-D02C-4894-AE9E-F52DFC284E79}"/>
  <bookViews>
    <workbookView xWindow="28680" yWindow="-120" windowWidth="29040" windowHeight="15720" xr2:uid="{69D9A6AC-935D-4F71-AFC9-C4C10A198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7" i="1"/>
  <c r="A15" i="1"/>
  <c r="A13" i="1"/>
  <c r="A9" i="1" l="1"/>
</calcChain>
</file>

<file path=xl/sharedStrings.xml><?xml version="1.0" encoding="utf-8"?>
<sst xmlns="http://schemas.openxmlformats.org/spreadsheetml/2006/main" count="10" uniqueCount="10">
  <si>
    <t>Bozeman</t>
  </si>
  <si>
    <t>Challis</t>
  </si>
  <si>
    <t>Sample size (n) for each group</t>
  </si>
  <si>
    <t>Mean tensile strength (mean) for each group</t>
  </si>
  <si>
    <t>Standard deviation (SD) for each group</t>
  </si>
  <si>
    <t>Pooled Variance (=(((n1-1)*SD1^2+(n2-1)*SD2^2)/(n1+n2-2))</t>
  </si>
  <si>
    <t>Degress of Freedom =n1+n2-2</t>
  </si>
  <si>
    <t>T - Statistic =(mean1-mean2)/SQRT(pooled_variance*(1/n1+1/n2))</t>
  </si>
  <si>
    <t xml:space="preserve">Critical T Value </t>
  </si>
  <si>
    <t>Pooled STD DEV (SQRT(Pooled Variance)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</si>
</sst>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1" formatCode="0.000"/>
  </numFmts>
  <fonts count="4" x14ac:knownFonts="1">
    <font>
      <sz val="11"/>
      <color theme="1"/>
      <name val="Calibri"/>
      <family val="2"/>
      <scheme val="minor"/>
    </font>
    <font>
      <sz val="10"/>
      <color rgb="FF0D0D0D"/>
      <name val="Segoe UI"/>
      <family val="2"/>
    </font>
    <font>
      <b/>
      <u/>
      <sz val="10"/>
      <color rgb="FF0D0D0D"/>
      <name val="Segoe UI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left"/>
    </xf>
    <xf numFmtId="0" fontId="2" fillId="0" borderId="0" xfId="0" applyFont="1"/>
    <xf numFmtId="0" fontId="0" fillId="2" borderId="0" xfId="0" applyFill="1" applyAlignment="1">
      <alignment horizontal="left"/>
    </xf>
    <xf numFmtId="0" fontId="3" fillId="0" borderId="0" xfId="0" applyFont="1"/>
    <xf numFmtId="170" fontId="0" fillId="2" borderId="0" xfId="0" applyNumberFormat="1" applyFill="1" applyAlignment="1">
      <alignment horizontal="left"/>
    </xf>
    <xf numFmtId="171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28A9-8D6D-41B8-A550-B30D47BDC154}">
  <dimension ref="A1:C15"/>
  <sheetViews>
    <sheetView tabSelected="1" workbookViewId="0">
      <selection activeCell="F21" sqref="F21"/>
    </sheetView>
  </sheetViews>
  <sheetFormatPr defaultRowHeight="14.4" x14ac:dyDescent="0.3"/>
  <cols>
    <col min="1" max="1" width="57.5546875" bestFit="1" customWidth="1"/>
  </cols>
  <sheetData>
    <row r="1" spans="1:3" x14ac:dyDescent="0.3">
      <c r="B1" t="s">
        <v>0</v>
      </c>
      <c r="C1" t="s">
        <v>1</v>
      </c>
    </row>
    <row r="2" spans="1:3" ht="15" x14ac:dyDescent="0.35">
      <c r="A2" s="1" t="s">
        <v>3</v>
      </c>
      <c r="B2">
        <v>7200</v>
      </c>
      <c r="C2">
        <v>7087</v>
      </c>
    </row>
    <row r="3" spans="1:3" ht="15" x14ac:dyDescent="0.35">
      <c r="A3" s="1" t="s">
        <v>4</v>
      </c>
      <c r="B3">
        <v>425</v>
      </c>
      <c r="C3">
        <v>415</v>
      </c>
    </row>
    <row r="4" spans="1:3" ht="15" x14ac:dyDescent="0.35">
      <c r="A4" s="1" t="s">
        <v>2</v>
      </c>
      <c r="B4">
        <v>25</v>
      </c>
      <c r="C4">
        <v>20</v>
      </c>
    </row>
    <row r="6" spans="1:3" ht="15" x14ac:dyDescent="0.35">
      <c r="A6" s="3" t="s">
        <v>5</v>
      </c>
    </row>
    <row r="7" spans="1:3" x14ac:dyDescent="0.3">
      <c r="A7" s="2">
        <f>(((B4-1)*B3^2+(C4-1)*C3^2)/(B4+C4-2))</f>
        <v>176913.37209302327</v>
      </c>
    </row>
    <row r="8" spans="1:3" x14ac:dyDescent="0.3">
      <c r="A8" s="5" t="s">
        <v>9</v>
      </c>
    </row>
    <row r="9" spans="1:3" x14ac:dyDescent="0.3">
      <c r="A9" s="6">
        <f>SQRT(A7)</f>
        <v>420.61071324090551</v>
      </c>
    </row>
    <row r="10" spans="1:3" ht="15" x14ac:dyDescent="0.35">
      <c r="A10" s="3" t="s">
        <v>7</v>
      </c>
    </row>
    <row r="11" spans="1:3" x14ac:dyDescent="0.3">
      <c r="A11" s="6">
        <f>(B2-C2)/SQRT(A7*(1/B4+1/C4))</f>
        <v>0.89552323516526833</v>
      </c>
    </row>
    <row r="12" spans="1:3" x14ac:dyDescent="0.3">
      <c r="A12" s="5" t="s">
        <v>6</v>
      </c>
    </row>
    <row r="13" spans="1:3" x14ac:dyDescent="0.3">
      <c r="A13" s="4">
        <f>B4+C4-2</f>
        <v>43</v>
      </c>
    </row>
    <row r="14" spans="1:3" x14ac:dyDescent="0.3">
      <c r="A14" s="5" t="s">
        <v>8</v>
      </c>
    </row>
    <row r="15" spans="1:3" x14ac:dyDescent="0.3">
      <c r="A15" s="7">
        <f>TINV(0.05,43)</f>
        <v>2.0166921992278248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Bach</dc:creator>
  <cp:lastModifiedBy>Ian Bach</cp:lastModifiedBy>
  <dcterms:created xsi:type="dcterms:W3CDTF">2024-02-18T23:07:39Z</dcterms:created>
  <dcterms:modified xsi:type="dcterms:W3CDTF">2024-02-19T02:12:36Z</dcterms:modified>
</cp:coreProperties>
</file>