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528"/>
  <workbookPr autoCompressPictures="0"/>
  <mc:AlternateContent xmlns:mc="http://schemas.openxmlformats.org/markup-compatibility/2006">
    <mc:Choice Requires="x15">
      <x15ac:absPath xmlns:x15ac="http://schemas.microsoft.com/office/spreadsheetml/2010/11/ac" url="C:\Users\52176\Documents\TB NET dopcuments\TB NET tool final revision_April 2020\Final edits TB NET tool April 2020\TB NET Tool QASP\"/>
    </mc:Choice>
  </mc:AlternateContent>
  <bookViews>
    <workbookView xWindow="0" yWindow="0" windowWidth="19200" windowHeight="6370" tabRatio="812" activeTab="1"/>
  </bookViews>
  <sheets>
    <sheet name="Introduction" sheetId="13" r:id="rId1"/>
    <sheet name="1.Policy" sheetId="1" r:id="rId2"/>
    <sheet name="2.Structure" sheetId="2" r:id="rId3"/>
    <sheet name="3.Coverage" sheetId="3" r:id="rId4"/>
    <sheet name="4.Algorithm" sheetId="9" r:id="rId5"/>
    <sheet name="5.Biosafety" sheetId="8" r:id="rId6"/>
    <sheet name="6. Equipment&amp;Supplies" sheetId="5" r:id="rId7"/>
    <sheet name="7.Workforce" sheetId="6" r:id="rId8"/>
    <sheet name="8. Data management" sheetId="4" r:id="rId9"/>
    <sheet name="9.Quality" sheetId="7" r:id="rId10"/>
    <sheet name="10. TB-HIV" sheetId="18" r:id="rId11"/>
    <sheet name="11. Aggregated Data analys" sheetId="10" r:id="rId12"/>
    <sheet name="12.Percentage core capacities" sheetId="11" r:id="rId13"/>
    <sheet name="Background" sheetId="17" r:id="rId14"/>
    <sheet name="sheet 5" sheetId="16" r:id="rId15"/>
    <sheet name="Sheet1" sheetId="14" state="hidden" r:id="rId16"/>
    <sheet name="Sheet2" sheetId="15" state="hidden" r:id="rId17"/>
  </sheets>
  <definedNames>
    <definedName name="_ftn1" localSheetId="0">Introduction!$E$42</definedName>
    <definedName name="_ftnref1" localSheetId="0">Introduction!$E$39</definedName>
    <definedName name="Z_514C7EEE_1CF2_FF4D_8E46_DD2C0AA5AA6C_.wvu.PrintArea" localSheetId="11" hidden="1">'11. Aggregated Data analys'!$B$2:$B$47</definedName>
    <definedName name="Z_77533FE1_B26E_4704_BE7F_B71AAF86B29E_.wvu.PrintArea" localSheetId="11" hidden="1">'11. Aggregated Data analys'!$B$2:$B$47</definedName>
  </definedNames>
  <calcPr calcId="171027" calcOnSave="0"/>
  <customWorkbookViews>
    <customWorkbookView name="Piatek, Amy S - Personal View" guid="{D07D00E3-3D01-425E-A11C-E09A996A6E63}" mergeInterval="0" personalView="1" maximized="1" windowWidth="1916" windowHeight="875" tabRatio="730" activeSheetId="2"/>
    <customWorkbookView name="Amy Piatek - Personal View" guid="{514C7EEE-1CF2-FF4D-8E46-DD2C0AA5AA6C}" mergeInterval="0" personalView="1" windowWidth="1440" windowHeight="662" tabRatio="704" activeSheetId="7" showComments="commIndAndComment"/>
    <customWorkbookView name="Alavadi, Umesh - Personal View" guid="{77533FE1-B26E-4704-BE7F-B71AAF86B29E}" mergeInterval="0" personalView="1" maximized="1" windowWidth="1276" windowHeight="759" tabRatio="704" activeSheetId="1"/>
    <customWorkbookView name="pondoa - Personal View" guid="{3F827560-DBC4-4059-9BAB-30AFE73EDE43}" mergeInterval="0" personalView="1" maximized="1" xWindow="1" yWindow="1" windowWidth="1362" windowHeight="500" tabRatio="730" activeSheetId="12" showComments="commIndAndComment"/>
    <customWorkbookView name="Pascale Ondoa - Personal View" guid="{674949AF-BD64-4674-A79B-1C6FDCC7410A}" mergeInterval="0" personalView="1" maximized="1" xWindow="-4" yWindow="-4" windowWidth="1374" windowHeight="744" tabRatio="734" activeSheetId="8"/>
    <customWorkbookView name="Oskam, Linda - Personal View" guid="{D6918E2F-858D-4347-B769-E2805E9CC471}" mergeInterval="0" personalView="1" maximized="1" xWindow="-9" yWindow="-9" windowWidth="1938" windowHeight="1050" tabRatio="734" activeSheetId="9"/>
    <customWorkbookView name="Kim Lewis - Personal View" guid="{8575FE0B-1A80-4C63-A939-ABDE06730A06}" mergeInterval="0" personalView="1" maximized="1" windowWidth="1362" windowHeight="417" tabRatio="734" activeSheetId="6"/>
    <customWorkbookView name="Jocelyn Isadore - Personal View" guid="{E6EB579F-D4A5-8742-AB26-C1ECFF61078D}" mergeInterval="0" personalView="1" xWindow="21" yWindow="60" windowWidth="1357" windowHeight="782" tabRatio="734" activeSheetId="3" showComments="commIndAndComment"/>
    <customWorkbookView name="Heidi Albert - Personal View" guid="{36632E71-0855-4214-B386-7C821F07931C}" mergeInterval="0" personalView="1" maximized="1" windowWidth="1916" windowHeight="865" tabRatio="704" activeSheetId="1" showComments="commIndAndComment"/>
    <customWorkbookView name="TMS - Personal View" guid="{3B9DE711-90BD-4CC2-BE7F-C0B0E8FDE87C}" mergeInterval="0" personalView="1" maximized="1" xWindow="-8" yWindow="-8" windowWidth="1382" windowHeight="744" tabRatio="730" activeSheetId="1" showComments="commIndAndComment"/>
  </customWorkbookViews>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8" i="10" l="1"/>
  <c r="E48" i="10"/>
  <c r="F36" i="10"/>
  <c r="E36" i="10"/>
  <c r="F31" i="10"/>
  <c r="E31" i="10"/>
  <c r="F23" i="10"/>
  <c r="E23" i="10"/>
  <c r="F19" i="10"/>
  <c r="E19" i="10"/>
  <c r="D22" i="10"/>
  <c r="C22" i="10"/>
  <c r="F14" i="10"/>
  <c r="E14" i="10"/>
  <c r="D18" i="10"/>
  <c r="C18" i="10"/>
  <c r="F10" i="10"/>
  <c r="E10" i="10"/>
  <c r="E5" i="10"/>
  <c r="F5" i="10"/>
  <c r="D13" i="10"/>
  <c r="C13" i="10"/>
  <c r="D5" i="11" l="1"/>
  <c r="D7" i="11"/>
  <c r="D9" i="11"/>
  <c r="D11" i="11"/>
  <c r="D13" i="11"/>
  <c r="F28" i="10"/>
  <c r="D15" i="11" s="1"/>
  <c r="D17" i="11"/>
  <c r="D19" i="11"/>
  <c r="F43" i="10"/>
  <c r="D21" i="11" s="1"/>
  <c r="D23" i="11"/>
  <c r="D6" i="10"/>
  <c r="D7" i="10"/>
  <c r="D8" i="10"/>
  <c r="D9" i="10"/>
  <c r="D11" i="10"/>
  <c r="D12" i="10"/>
  <c r="D15" i="10"/>
  <c r="D16" i="10"/>
  <c r="D17" i="10"/>
  <c r="D20" i="10"/>
  <c r="D21" i="10"/>
  <c r="D24" i="10"/>
  <c r="D25" i="10"/>
  <c r="D26" i="10"/>
  <c r="D27" i="10"/>
  <c r="D29" i="10"/>
  <c r="D30" i="10"/>
  <c r="D32" i="10"/>
  <c r="D33" i="10"/>
  <c r="D34" i="10"/>
  <c r="D35" i="10"/>
  <c r="D37" i="10"/>
  <c r="D38" i="10"/>
  <c r="D39" i="10"/>
  <c r="D40" i="10"/>
  <c r="D41" i="10"/>
  <c r="D42" i="10"/>
  <c r="D44" i="10"/>
  <c r="D45" i="10"/>
  <c r="D46" i="10"/>
  <c r="D47" i="10"/>
  <c r="D49" i="10"/>
  <c r="D50" i="10"/>
  <c r="D51" i="10"/>
  <c r="D52" i="10"/>
  <c r="D53" i="10"/>
  <c r="D54" i="10"/>
  <c r="C21" i="10" l="1"/>
  <c r="C54" i="10" l="1"/>
  <c r="C53" i="10"/>
  <c r="C52" i="10"/>
  <c r="C51" i="10"/>
  <c r="C50" i="10"/>
  <c r="C49" i="10"/>
  <c r="C23" i="11"/>
  <c r="C8" i="10" l="1"/>
  <c r="C6" i="10"/>
  <c r="C24" i="10" l="1"/>
  <c r="C47" i="10" l="1"/>
  <c r="C46" i="10"/>
  <c r="C45" i="10"/>
  <c r="C44" i="10"/>
  <c r="C42" i="10"/>
  <c r="C41" i="10"/>
  <c r="C40" i="10"/>
  <c r="C39" i="10"/>
  <c r="C38" i="10"/>
  <c r="C37" i="10"/>
  <c r="C35" i="10"/>
  <c r="C34" i="10"/>
  <c r="C33" i="10"/>
  <c r="C32" i="10"/>
  <c r="C30" i="10"/>
  <c r="C29" i="10"/>
  <c r="C27" i="10"/>
  <c r="C26" i="10"/>
  <c r="C25" i="10"/>
  <c r="C20" i="10"/>
  <c r="C17" i="10"/>
  <c r="C16" i="10"/>
  <c r="C15" i="10"/>
  <c r="C12" i="10"/>
  <c r="C11" i="10"/>
  <c r="C9" i="10"/>
  <c r="C7" i="10"/>
  <c r="E43" i="10" l="1"/>
  <c r="C21" i="11" s="1"/>
  <c r="C19" i="11"/>
  <c r="C17" i="11"/>
  <c r="E28" i="10"/>
  <c r="C15" i="11" s="1"/>
  <c r="C13" i="11"/>
  <c r="C11" i="11"/>
  <c r="C9" i="11"/>
  <c r="C7" i="11"/>
  <c r="C5" i="11" l="1"/>
</calcChain>
</file>

<file path=xl/sharedStrings.xml><?xml version="1.0" encoding="utf-8"?>
<sst xmlns="http://schemas.openxmlformats.org/spreadsheetml/2006/main" count="2124" uniqueCount="1446">
  <si>
    <t>Question nr.</t>
  </si>
  <si>
    <t>Governance</t>
  </si>
  <si>
    <t>No</t>
  </si>
  <si>
    <t>Coordination and management</t>
  </si>
  <si>
    <t>Formal communication from the top level to the lower tiers is in place</t>
  </si>
  <si>
    <t>Sample referral system</t>
  </si>
  <si>
    <t>No networks in place</t>
  </si>
  <si>
    <t>Education and training</t>
  </si>
  <si>
    <t>Staffing</t>
  </si>
  <si>
    <t>Formal communication between tiers at a specified, regular basis</t>
  </si>
  <si>
    <t>Data analysis and sharing</t>
  </si>
  <si>
    <t>Are competency-based job descriptions available for all positions in the laboratory?</t>
  </si>
  <si>
    <t xml:space="preserve">No </t>
  </si>
  <si>
    <t>1. Political, legal, regulatory and financial framework</t>
  </si>
  <si>
    <t>Is there a system to monitor and forecast supply consumption in the country?</t>
  </si>
  <si>
    <t xml:space="preserve">Reporting </t>
  </si>
  <si>
    <t xml:space="preserve">Supply chain management </t>
  </si>
  <si>
    <t>Quality management System</t>
  </si>
  <si>
    <t>Components</t>
  </si>
  <si>
    <t>Questions</t>
  </si>
  <si>
    <t>Implemented and aligned with overall health strategic plan. Revised at least once.</t>
  </si>
  <si>
    <t xml:space="preserve">All of before in 10-49% of the districts. </t>
  </si>
  <si>
    <t>Yes, for all EQA programs available and with action plans for improvement after each round.</t>
  </si>
  <si>
    <t>Does the country have a standardized list of laboratory equipment?</t>
  </si>
  <si>
    <t>Legislation in place, enforced and regularly updated to reflect international standards.</t>
  </si>
  <si>
    <t>There is no strategy (either stand alone or as an integral part of a larger health strategy) for the development of the laboratory workforce.</t>
  </si>
  <si>
    <t>All of the before and regular review and updating.</t>
  </si>
  <si>
    <t>Non-standardized job descriptions available for some positions.</t>
  </si>
  <si>
    <t>Yes, for all EQA programs available.</t>
  </si>
  <si>
    <t>Not according to a structured approach.</t>
  </si>
  <si>
    <t>Some safety equipment available.</t>
  </si>
  <si>
    <t>All facilities at all tiers of the public sector have a designated safety officer.</t>
  </si>
  <si>
    <t>Source of verification</t>
  </si>
  <si>
    <t xml:space="preserve">Source of verification </t>
  </si>
  <si>
    <t xml:space="preserve">All of before, with interministerial coordination. </t>
  </si>
  <si>
    <t>Triple packaging is used at all tiers with continuous supply of material.</t>
  </si>
  <si>
    <t>All of before and the manual is regularly reviewed and updated.</t>
  </si>
  <si>
    <t xml:space="preserve">Are basic occupational health services available to all laboratory workers? </t>
  </si>
  <si>
    <t>Completes previous question with a notion of external check and inter-laboratory comparison to improve the quality of test results.</t>
  </si>
  <si>
    <t xml:space="preserve">All of previous and fully aligned with ISO standards </t>
  </si>
  <si>
    <t>Are designated safety officers available in all facilities? (part-time or full time)</t>
  </si>
  <si>
    <t>Stage 2 and there is a regular re-licensing system in place.</t>
  </si>
  <si>
    <t xml:space="preserve">All of previous and the content of the re-licensing requirements are regularly reviewed and updated. </t>
  </si>
  <si>
    <t xml:space="preserve">Are there national certification standards for laboratories? </t>
  </si>
  <si>
    <t>There is an implemented staffing plan for all tiers based on workload forecasting with procedures for surge capacity.</t>
  </si>
  <si>
    <t>Regular courses on aspects of laboratory management are available for upper level laboratory managers.</t>
  </si>
  <si>
    <t xml:space="preserve">A training program for laboratory management at all levels, either separately or as a specialized track in a broader program, is functional. </t>
  </si>
  <si>
    <t xml:space="preserve">All of previous and personal development plans for laboratory workers are based on this program which is updated annually. </t>
  </si>
  <si>
    <t>There is a sufficient number of all categories of laboratory workers based on current and anticipated workload and assist during surge capacity needs.</t>
  </si>
  <si>
    <t xml:space="preserve"> </t>
  </si>
  <si>
    <t xml:space="preserve">Regulatory procedures are in place and a list of authorized IVDs is available.  </t>
  </si>
  <si>
    <t>Post-market control is done for all IVDs used in the country</t>
  </si>
  <si>
    <t>Ongoing preventive maintenance at some tiers and backup systems for at least electricity at all levels.</t>
  </si>
  <si>
    <t xml:space="preserve">Yes, but not for all EQA programs available. </t>
  </si>
  <si>
    <t xml:space="preserve">Stage 4 and with compliant results for all programs for at least the last 3 years. </t>
  </si>
  <si>
    <t>What are the methods used to safely dispose of infectious waste?</t>
  </si>
  <si>
    <r>
      <t xml:space="preserve">Are there separate educational  programs for different levels of laboratory workers? </t>
    </r>
    <r>
      <rPr>
        <sz val="11"/>
        <color rgb="FFFF0000"/>
        <rFont val="Calibri"/>
        <family val="2"/>
        <scheme val="minor"/>
      </rPr>
      <t/>
    </r>
  </si>
  <si>
    <t>Is practical training part of the pre-service curriculum?</t>
  </si>
  <si>
    <t>There is a re-licensing mechanism in place based on qualification, continuous education and national standard of competency.</t>
  </si>
  <si>
    <t>A workload forecasting -based staffing plan is being developed.</t>
  </si>
  <si>
    <t>Do reference laboratories participate in international EQA (internationally certified/or accredited EQA-ISO 17043) programs where available?</t>
  </si>
  <si>
    <t xml:space="preserve">The laboratory biosafety manual should be accompanied by separate SOPs covering all essential components. Sometimes SOPs are developed before manual is written, but the ideal situation is to have both a manual and the SOPs </t>
  </si>
  <si>
    <t>Certified BSC are needed but are not available in the country.</t>
  </si>
  <si>
    <t>Electronic reporting is functional in reference laboratories only.</t>
  </si>
  <si>
    <t>Data aggregated on an informal and irregular basis.</t>
  </si>
  <si>
    <t>Only the national laboratory can report aggregate data to the MoH.</t>
  </si>
  <si>
    <t>Data are aggregated at some laboratories but not reported to national level.</t>
  </si>
  <si>
    <t xml:space="preserve">Security of laboratory data is managed in an informal and inconsistent way. </t>
  </si>
  <si>
    <t>Security and confidentiality of information</t>
  </si>
  <si>
    <t>Waste Management</t>
  </si>
  <si>
    <t>Specimen Storage</t>
  </si>
  <si>
    <t>Analysis per core capabilities</t>
  </si>
  <si>
    <t>There is standardized list of equipment for routine testing, aligned with testing requirements for all tiers of the laboratory network.</t>
  </si>
  <si>
    <t>Non-standardized job descriptions are available for all positions.</t>
  </si>
  <si>
    <t>Are there mandatory accreditation standards for laboratories and are they implemented?</t>
  </si>
  <si>
    <t>Quality Assurance</t>
  </si>
  <si>
    <t>No unit</t>
  </si>
  <si>
    <t>Stage 3 and fully operational.</t>
  </si>
  <si>
    <t>Are there policies and procedures governing the security of laboratory data and confidentiality of patient data,  whether paper based or electronic?</t>
  </si>
  <si>
    <t xml:space="preserve">Regulatory procedures are being developed.  </t>
  </si>
  <si>
    <t>There are national certification standards that are mandatory for some laboratories.</t>
  </si>
  <si>
    <t>Accreditation should be mandatory for laboratories at national and reference level in the public sector. Private laboratories can be accredited on a voluntary basis.</t>
  </si>
  <si>
    <t>There are national accreditation standards that are implemented for laboratories at national and reference levels in the public sector.</t>
  </si>
  <si>
    <t>3. Coverage</t>
  </si>
  <si>
    <t>Algorithms</t>
  </si>
  <si>
    <t>Data are aggregated from all levels. Procedures are in place for data sharing. Reports are sent to the national unit and data are collated and analyzed nationally.</t>
  </si>
  <si>
    <t>Are procedures in place to ensure efficient linkage of persons diagnosed with TB and DR-TB to appropriate care and treatment?</t>
  </si>
  <si>
    <t>Are procedures in place to ensure efficient linkage of persons with presumptive TB to TB laboratory testing?</t>
  </si>
  <si>
    <t>Stage 3 with all public sector and some private sector facilities</t>
  </si>
  <si>
    <t>Core Diagnostic Network Capacities</t>
  </si>
  <si>
    <t>Are quality management activities implemented in all laboratories providing TB testing?</t>
  </si>
  <si>
    <t>There are national certification standards that are mandatory for all laboratories conducting TB testing in the public sector.</t>
  </si>
  <si>
    <t>All of before and enforced, and including some private sector labs</t>
  </si>
  <si>
    <t>All of before and including all public and private sector labs at national and reference level, and fully aligned with ISO standards</t>
  </si>
  <si>
    <t>Certified BSC are available according to BSL at all facilities in need in the public sector but are not regularly serviced.</t>
  </si>
  <si>
    <t xml:space="preserve">All of before and including some private labs and BSC are regularly serviced at some tiers but not by a certified body. </t>
  </si>
  <si>
    <t xml:space="preserve">At all relevant tiers of the laboratory network in the public and private sector and these are regularly serviced and certified according to a national or institutional maintenance plan. </t>
  </si>
  <si>
    <t>Testing not available for any of the tests.</t>
  </si>
  <si>
    <t>Stage 4 with all tiers in the public and private sectors.</t>
  </si>
  <si>
    <t>National plan is being implemented. Designated sentinel sites are conducting surveillance of TB and DR-TB.</t>
  </si>
  <si>
    <t>Designated sentinel sites have conducted surveillance of TB and DR-TB for 5 years with a system for continuous improvement.</t>
  </si>
  <si>
    <t>Are TB and DR-TB surveillance data reported to the epidemiology unit and used as per procedure?</t>
  </si>
  <si>
    <t>Linkages</t>
  </si>
  <si>
    <t>Is DST for first-line anti-TB drugs (at least DST for rifampicin) available on site or by referral for all bacteriologically confirmed TB patients?</t>
  </si>
  <si>
    <t>2. Structure and organization of the diagnostic network</t>
  </si>
  <si>
    <t>Several TB laboratory tests are available free of charge or reimbursed in public sector.</t>
  </si>
  <si>
    <t>Is there a national policy which enables free diagnosis for all people being evaluated for TB, including all laboratory tests and X-ray as stipulated in the national algorithm?</t>
  </si>
  <si>
    <t>Are there national laboratory building requirements that include detailed standards for TB laboratories?</t>
  </si>
  <si>
    <t>The budget does not include any government or local funding sources.</t>
  </si>
  <si>
    <t>Plans to ensure continuity of service are under development.</t>
  </si>
  <si>
    <t>Plans have been developed but are incomplete or not approved.  Essential resources (staff, materials, budget) are lacking for full implementation.</t>
  </si>
  <si>
    <t>Plans are in place and budgeted for implementation in parts of the public sector.</t>
  </si>
  <si>
    <t>Stage 3 plus all public sector and some private sector facilities.</t>
  </si>
  <si>
    <t>Stage 4 plus all public and private sector.  Plans and budgets are reviewed on a regular basis.</t>
  </si>
  <si>
    <t xml:space="preserve">Relates to the rapid reporting of diagnostic data for clinical management. </t>
  </si>
  <si>
    <t>Electronic reporting for programme purposes is functional in reference laboratories only.</t>
  </si>
  <si>
    <t>Stage 3 and functional to all referring clinicians at all levels in the public sector and some private sector facilities.</t>
  </si>
  <si>
    <t>Diagnostic network</t>
  </si>
  <si>
    <t>Diagnostic network coverage</t>
  </si>
  <si>
    <t>5. Biosafety</t>
  </si>
  <si>
    <t>6.  Equipment and supplies</t>
  </si>
  <si>
    <t>Facilities</t>
  </si>
  <si>
    <t>8. Diagnostic data management</t>
  </si>
  <si>
    <t>9. Quality of the diagnostic network</t>
  </si>
  <si>
    <t>7. Workforce</t>
  </si>
  <si>
    <t>6. Equipment and supplies</t>
  </si>
  <si>
    <t>Stage 4 plus all levels of the network and various geographical settings and some priority populations.  Data are often used to inform national policy.</t>
  </si>
  <si>
    <t>Stage 3 plus some studies at lower levels of the network and various geographical settings.  Data are used to inform national policy on an ad hoc basis.</t>
  </si>
  <si>
    <t>National policies on TB diagnosis are always informed by high quality research conducted in the country which reflects all levels of the network, various settings and priority populations.</t>
  </si>
  <si>
    <t>Biosafety systems</t>
  </si>
  <si>
    <t>There are guidelines which advocate integration of services and it is implemented in some facilities.</t>
  </si>
  <si>
    <t>6. Equipment &amp; Supplies</t>
  </si>
  <si>
    <t>Overall score per core capacity (%)</t>
  </si>
  <si>
    <t>A sustainable, rational and efficient TB diagnostic network provides integrated, essential, quality diagnostic services for patient care and public health. The TB diagnostic network is coordinated by a national reference or public health laboratory and includes the public and private sector as well as community level diagnostic services. All facilities have clearly defined terms of reference, and are adequately supervised.</t>
  </si>
  <si>
    <t>Testing is performed in a manner and in facilities that guarantee safety for the staff, the customers, the community and the environment. Sufficient materials, means and skills are available throughout the system to ensure safe and secure procurement, handling, storage, transportation and disposal of samples and materials, both in routine as well as in emergency circumstances.</t>
  </si>
  <si>
    <t xml:space="preserve">Testing is performed with state-of-the-art and well-maintained equipment and an uninterrupted supply of quality reagents and consumables using standardized testing methods throughout the country.  </t>
  </si>
  <si>
    <t>Adequate numbers of competent, well-trained and motivated technical and managerial staff are available at all levels of the diagnostic network.</t>
  </si>
  <si>
    <t>Inter-operable and inter-connected electronic recording and reporting systems are in place that generate reliable data that are monitored and analyzed in real time. These systems comply with international standards to allow the rapid exchange of information in standardized formats at national and sub-national level. A laboratory information management system provides up to date information about the status of the laboratories and is linked to the Health Management Information System of the country.</t>
  </si>
  <si>
    <t>High quality diagnostic services producing accurate and reliable results are available throughout the network. Continuous quality improvement targets all facilities within the network and includes quality indicator monitoring, external quality assurance, and regular on-site supervision. A system of national certification is in place for all public and private laboratories within the network and reference and referral level laboratories are accredited according to (inter)national standards.</t>
  </si>
  <si>
    <t>Quality management system</t>
  </si>
  <si>
    <t>Waste management</t>
  </si>
  <si>
    <t>6. Equipment and Supplies</t>
  </si>
  <si>
    <t>Quality assurance</t>
  </si>
  <si>
    <t>Certification and accreditation</t>
  </si>
  <si>
    <t>Are quality indicators and performance measures monitored and evaluated for all TB tests?</t>
  </si>
  <si>
    <t xml:space="preserve">Is the budget for TB laboratory services covered by sustainable government funding and other local funding sources? </t>
  </si>
  <si>
    <t>Relates to adherence to the national TB diagnostic algorithm when ordering tests.</t>
  </si>
  <si>
    <t>Are diagnostic tests ordered according to standard diagnostic algorithms and based on national policy and patient risk factors and history? (as opposed to individual clinicians deciding which tests to order based on their own criteria and patient preference)</t>
  </si>
  <si>
    <t>Relates to the linkage of diagnosed TB patients to appropriate care in a timely manner.</t>
  </si>
  <si>
    <t>Is there an up-to-date, implemented  national plan for surveillance of TB and DR-TB, which  defines the role of the laboratory.</t>
  </si>
  <si>
    <t>Relates to design and conduct of operational research on TB diagnosis that includes impact measurement.  Outcomes of such studies should be analyzed at a national level and used to promote scale up of best practices to improve program performance.</t>
  </si>
  <si>
    <t>Biosafety cabinets should correspond to the biosafety level of the facilities to ensure protection of staff and the environment.</t>
  </si>
  <si>
    <t>Are standardized procedures for collecting, storing and disposal of identified categories of waste implemented according to the national standards ?</t>
  </si>
  <si>
    <t>Relates to the availability of autoclave and incinerators for the disposal of infectious waste, that comply to national standards.</t>
  </si>
  <si>
    <t>Control of IVDs is to monitor the quality of reagents after they have been purchased. This would ensure that no counterfeit or defective reagents are being used.</t>
  </si>
  <si>
    <t xml:space="preserve">Are there regulatory procedures in place for the control of in vitro diagnostics (IVD)?    </t>
  </si>
  <si>
    <t>Is there a procedure for validation of equipment?</t>
  </si>
  <si>
    <t>Relates to the capacity of the training institute to offer hands on practicums in classic and modern laboratory techniques during internship.</t>
  </si>
  <si>
    <t>Is there a training program for laboratory management in place?</t>
  </si>
  <si>
    <t xml:space="preserve">Is there a national staffing plan for the TB diagnostic network that is based on workload forecasting? </t>
  </si>
  <si>
    <t xml:space="preserve">Most countries define their staffing needs based on administrative position available per type of facility. The recommended approach is to make the transition to forecast of workload-based staffing norms. </t>
  </si>
  <si>
    <t xml:space="preserve">Is there a national human resource development strategy addressing laboratory workers? </t>
  </si>
  <si>
    <t xml:space="preserve">Is there a fully functional laboratory data unit with adequate trained personnel, hardware and software that receives laboratory data from all levels, analyzes the data and generates reports?  </t>
  </si>
  <si>
    <t xml:space="preserve">Are statistical data reported, analyzed, used for decision making purposes and shared within MoH and other government agencies?
</t>
  </si>
  <si>
    <t>Relates to the rapid reporting of data for program management.</t>
  </si>
  <si>
    <t>Are there SOPs and policies in place to support the back up and retrieval of data ?</t>
  </si>
  <si>
    <t>Relates to the day‐to‐day monitoring of precision and accuracy of all assays. There are implications regarding the acceptability of test data.</t>
  </si>
  <si>
    <t xml:space="preserve">Are there national EQA programs in place for all TB diagnostics  at the different tiers? </t>
  </si>
  <si>
    <t>All testing from the reference laboratories should undergo EQA with proof of compliant results.</t>
  </si>
  <si>
    <t>Is the position of quality or quality assurance officer filled in in each laboratory? (part-time or full-time)</t>
  </si>
  <si>
    <t>Stage 4 with demonstrated quality and cost-effectiveness is scaled up nationwide and is incorporated into the organizational structure of the diagnostic network.</t>
  </si>
  <si>
    <t xml:space="preserve">Stage 4 and 100% of the budget spent in the last 3 years. </t>
  </si>
  <si>
    <t>Concept of triple packaging is unknown OR triple packaging material not available at any tier.</t>
  </si>
  <si>
    <t>Triple packaging material is used at SOME tiers BUT there are regular stock outs.</t>
  </si>
  <si>
    <t>Triple packaging material is used at ALL tiers BUT there are regular stock outs.</t>
  </si>
  <si>
    <t>National TB diagnostic algorithm is followed by some clinicians in the public sector for some patient categories.</t>
  </si>
  <si>
    <t>Stage 4 with all public and private sector clinicians.</t>
  </si>
  <si>
    <t>No formalized procedure; linkage is on an informal and irregular basis.</t>
  </si>
  <si>
    <t>Stage 4 with joint planning and impact assessment conducted, with regular reviews.</t>
  </si>
  <si>
    <t>No designated safety officer at any facilities.</t>
  </si>
  <si>
    <t>BSC are available according to BSL only at some tiers or in some facilities.</t>
  </si>
  <si>
    <t>No procedures or national standards exist.</t>
  </si>
  <si>
    <t>Is there a national maintenance plan (covers spare parts, storage and disposal) for all laboratory equipment at all levels?</t>
  </si>
  <si>
    <t>All of previous and the program(s) is(are) available up to Master (MSc or MBA) programs.</t>
  </si>
  <si>
    <t>Stage 1 for all categories of workers.</t>
  </si>
  <si>
    <t>A workload forecasting based staffing plan is being implemented at some tiers.</t>
  </si>
  <si>
    <t>There is an implemented staffing plan for all tiers based on workload forecasting.</t>
  </si>
  <si>
    <t>The strategy addresses &lt;3 key issues.</t>
  </si>
  <si>
    <t>No job descriptions at all.</t>
  </si>
  <si>
    <t>Request forms are standardized for some tests only at national level.</t>
  </si>
  <si>
    <t>Request forms are standardized for some tests only at national level and some lower levels OR in some parts of the county.</t>
  </si>
  <si>
    <t>Tracking system for referral is informal, irregular and not consistent.</t>
  </si>
  <si>
    <t>Reporting is not standardized for any tests and reports do not include all essential data.</t>
  </si>
  <si>
    <t>Reporting is standardized for some tests and reports do not include all essential data.</t>
  </si>
  <si>
    <t>There is a unit but no staff.</t>
  </si>
  <si>
    <t>Stage 1 but not fully equipped or trained.</t>
  </si>
  <si>
    <t>There is a unit with staff, which is equipped but not fully operational.</t>
  </si>
  <si>
    <t>Laboratory data unit is able to generate reports on a regular basis.</t>
  </si>
  <si>
    <t xml:space="preserve">Back up and retrieval of laboratory data is managed in an informal and inconsistent manner. </t>
  </si>
  <si>
    <t>Policies for laboratory data back up and retrieval are drafted but not approved.</t>
  </si>
  <si>
    <t>Stage 2 and policies and procedures are approved but implemented at national only, not lower levels.</t>
  </si>
  <si>
    <t>&lt;3 selected supervision elements routinely implemented only from the reference laboratory to the rest of the network.</t>
  </si>
  <si>
    <t xml:space="preserve">One-time licensing is provided with registration and is legally required for all laboratories in the health sector. Licensing requirements are different for public versus private laboratories. </t>
  </si>
  <si>
    <t xml:space="preserve">There is limited collaboration between TB and non-TB diagnostic networks either at the NRL level or program level. </t>
  </si>
  <si>
    <t>Formal collaboration and coordination mechanisms between TB and non-TB diagnostic networks take place at least annually.</t>
  </si>
  <si>
    <t>Formal collaboration between TB and non-TB diagnostic networks and regular coordination meetings held.  Review and analysis of collaboration on regular basis.</t>
  </si>
  <si>
    <t>Are there plans for continuation of TB lab services in emergency situations, e.g. earthquake, floods, health worker strike, etc.?</t>
  </si>
  <si>
    <t xml:space="preserve">Ensures that re-licensing takes continuous education and competency into consideration.  </t>
  </si>
  <si>
    <t xml:space="preserve">Is reference testing for resistance to the full panel of second-line (SL) anti-TB agents available on site or by referral throughout the network?  </t>
  </si>
  <si>
    <t>The organizational structure of the TB diagnostic network does not include community level.</t>
  </si>
  <si>
    <t xml:space="preserve">Stage 4 and formalized links with a supranational (international) lab. </t>
  </si>
  <si>
    <t>The NRL is not designated or does not provide any of the essential TB public health functions.</t>
  </si>
  <si>
    <t xml:space="preserve">Is there a formal system of supportive supervision within the TB diagnostic network? </t>
  </si>
  <si>
    <t>Full coverage to meet the estimated needs and with continuous services in parts of the districts.</t>
  </si>
  <si>
    <t>This question relates to specimens being potentially dangerous and should be transported using triple packaging.</t>
  </si>
  <si>
    <t>Triple packaging is only used for international specimen transportation.</t>
  </si>
  <si>
    <t xml:space="preserve">A non-structured specimen referral system exists between some tiers in some parts of the country. </t>
  </si>
  <si>
    <t>There is no licensing mechanism in place.</t>
  </si>
  <si>
    <t>Online real-time tracking system for referred samples provides reports on a timely basis and referred data are routinely or regularly reviewed.</t>
  </si>
  <si>
    <t xml:space="preserve">All of before and the plan describes milestones, indicators and annual targets to measure progress.  </t>
  </si>
  <si>
    <t>System is in place for some supplies for some districts or tiers, but with regular stock outs.</t>
  </si>
  <si>
    <t>The algorithm should focus on the whole diagnostic process from screening through to treatment completion, and not just the laboratory testing workflow component.</t>
  </si>
  <si>
    <t>Evidence</t>
  </si>
  <si>
    <t>Policies, plans, regulations or legislation are in place and enforced.</t>
  </si>
  <si>
    <t xml:space="preserve">Stage </t>
  </si>
  <si>
    <t xml:space="preserve">This question is to ensure that all laboratories in the private and public sector are authorized to practice under the same stringent criteria. Re-licensing is to ensure that laboratories adapt to evolving regulatory framework for the laboratory sector or perform according to the standards. 
</t>
  </si>
  <si>
    <t>Relates to a policy which provides for free TB diagnostics for all people being evaluated for TB, either free at point of service or reimbursed through medical insurance schemes.</t>
  </si>
  <si>
    <t>Description of stage</t>
  </si>
  <si>
    <t>The question aims at determining whether other laboratories in the country participate in providing TB clinical or public health functions. How do they function together? What are their relationships? How do they collaborate and share information?</t>
  </si>
  <si>
    <t>This question relates to collaboration of the TB diagnostic network or program with other disease-specific diagnostic networks and programs. Coordination of the overall network of laboratories is essential.</t>
  </si>
  <si>
    <t>Is programmatically relevant operational research and research on new TB diagnostics or algorithms conducted in the country? Are data used from such research to inform national policy on the diagnostic network? Does research lead to adopting new diagnostics tools or algorithms, policy revision and implementation?</t>
  </si>
  <si>
    <t>Are operational (implementation) research studies designed in such a way as to measure standard patient-important outcome indicators? Is a mechanism in place for review of results of OR studies and promotion of best practices in scale up plans?</t>
  </si>
  <si>
    <t>Does the organizational structure of the TB diagnostic network include decentralization of diagnostic services such as screening or sample collection to the community level?</t>
  </si>
  <si>
    <t>Does the NRL provide essential TB public health functions?</t>
  </si>
  <si>
    <t>Is there a designated national TB reference laboratory (NRL) in the country? 
In large countries, there may be more than one designated laboratory that functions as an NRL, each with an assigned jurisdiction.  
- Is there a focal point at the national level that is responsible for managing the network of NRLs?
- Do coordination meetings of the NRLs occur at least once a year?</t>
  </si>
  <si>
    <t>Stage</t>
  </si>
  <si>
    <t xml:space="preserve">Is there a current map or list of laboratories that fall under the national TB diagnostic network?
Is there a map of TB diagnostic tests (microscopy, Xpert MTB/RIF, culture, DST, etc.) and instruments within the existing diagnostic network?   </t>
  </si>
  <si>
    <t xml:space="preserve">Is there access to TB testing for all priority groups identified in the NSP, including rapid diagnosis using WHO-recommended diagnostics (WRDs) in all districts?   </t>
  </si>
  <si>
    <t>Is triple packaging used for all national and international TB specimen transportation?</t>
  </si>
  <si>
    <t>Are there standardized procedures for national and international TB specimen transportation (including defined roles and responsibilities)?</t>
  </si>
  <si>
    <t>Are TB specimen referral and transportation systems in place at the local, regional and national levels?</t>
  </si>
  <si>
    <t>Are there Material Transfer Agreements (MTAs), Memoranda of Understanding (MoUs) and an international specimen referral system in place for TB specimens that require testing outside of the country or for importation of quality assessment and control materials?</t>
  </si>
  <si>
    <t>Do clinical and laboratory staff regularly (at least quarterly) meet to troubleshoot gaps in laboratory-clinical linkages, including specimen referral, results interpretation and reporting?</t>
  </si>
  <si>
    <t xml:space="preserve">Is a clear national TB diagnostic algorithm available that is responsive to the epidemic, patient-centred, based on international best practice and appropriate to the current structure of the health system? </t>
  </si>
  <si>
    <t>Does the algorithm address the laboratory goals of the End TB strategy to increase access to rapid and accurate detection of TB and to reach universal access to DST?</t>
  </si>
  <si>
    <t>The algorithm should strive to reach the laboratory goals of the END TB strategy</t>
  </si>
  <si>
    <t>Does the algorithm focus on the whole diagnostic cascade, from screening to treatment completion and define the role of symptom screening, clinical presentation, patient history, and X-ray in the diagnostic cascade?</t>
  </si>
  <si>
    <t>Does the biosafety and biosecurity manual cover key requirements for the safe handling of TB (specimens for testing, isolates/ strains) based on bio-risk assessment? 
The requirements may be addressed as part of the national  laboratory biosafety  and biosecurity manual or in a separate TB laboratory biosafety and biosecurity manual.</t>
  </si>
  <si>
    <t xml:space="preserve">Stage 4 and the manual is regularly reviewed and updated. </t>
  </si>
  <si>
    <t>Relates to ensuring the safe functioning of laboratory facilities</t>
  </si>
  <si>
    <t>Are biosafety, biosecurity and quality practices separate topics in laboratory educational curricula?</t>
  </si>
  <si>
    <t xml:space="preserve">Relates to the organization of in-service training that keeps the laboratory professional up-to-date with recent development of laboratory medicine technology and guidelines. </t>
  </si>
  <si>
    <t>Have data connectivity solutions been implemented in the TB diagnostic network?</t>
  </si>
  <si>
    <t>Is there a system in place that allows for a sample to be tracked from the submitting laboratory to the receiving laboratory and for the results and reports to be tracked to the original submitting laboratory?</t>
  </si>
  <si>
    <t>Relates to the surveillance capacity of the laboratory network for TB and DR-TB.</t>
  </si>
  <si>
    <t>Assigned Stage (0-5)</t>
  </si>
  <si>
    <t>Programmatic and operational research</t>
  </si>
  <si>
    <t>Surveillance  and epidemiology</t>
  </si>
  <si>
    <t>Data connectivity and remote monitoring</t>
  </si>
  <si>
    <t>Emergency preparedness</t>
  </si>
  <si>
    <t>Surveillance  and Epidemiology</t>
  </si>
  <si>
    <t>This question relates to the incorporation  of community level services into the TB diagnostic network and approaches to support the accessibility of good laboratory screening and diagnostic services to all populations.</t>
  </si>
  <si>
    <t>Documents and document control</t>
  </si>
  <si>
    <t>Nationally approved documents are not available.</t>
  </si>
  <si>
    <t>Stage 4 plus regular review and updating of documents.</t>
  </si>
  <si>
    <t>Diagnostics connectivity and remote monitoring</t>
  </si>
  <si>
    <t>Is there a licensing mechanism for TB laboratories in place?</t>
  </si>
  <si>
    <t>Re-licensing is based on national certification standards and is legally required for all TB laboratories.</t>
  </si>
  <si>
    <t>&lt;3 essential TB public health functions, including at least support for TB disease prevention, control and surveillance.</t>
  </si>
  <si>
    <t xml:space="preserve">Between 3-5 essential TB public health functions, including at least support for TB disease prevention control and surveillance  </t>
  </si>
  <si>
    <t>No, because no TB testing package has been defined or no mapping was conducted.</t>
  </si>
  <si>
    <t>This relates to having SOPs for TB specimen referral and transport including written explanations about when, what, where and how to transport specimens.</t>
  </si>
  <si>
    <t>Are TB laboratory-specific building requirements consistently applied to all laboratory facilities?</t>
  </si>
  <si>
    <t>There are no building requirements specific for TB laboratories.</t>
  </si>
  <si>
    <t xml:space="preserve">National requirements for TB laboratories exist but they are not consistently applied. </t>
  </si>
  <si>
    <t>TB laboratories are periodically maintained and all utilities are available at some tiers.</t>
  </si>
  <si>
    <t>TB laboratories are periodically maintained and all utilities are available at all tiers with backup systems for at least electricity at some levels.</t>
  </si>
  <si>
    <t>Hands on practical trainings in all TB methods used in the laboratories are regularly reviewed and updated with input from the end users (lab managers).</t>
  </si>
  <si>
    <t>Are numbers of different categories of TB laboratory workers sufficient to cover the workload needs at all levels?</t>
  </si>
  <si>
    <t xml:space="preserve">Shortages based on positions available exist for all categories of TB laboratory workers. Needs based on workloads are not defined. </t>
  </si>
  <si>
    <t>Competency-based job descriptions </t>
  </si>
  <si>
    <t xml:space="preserve">No plan for TB laboratory surveillance exists. </t>
  </si>
  <si>
    <t>Data collection forms</t>
  </si>
  <si>
    <t>Internal quality control procedures are standardized throughout the network for all TB tests and reviewed to detect and correct trends.  Includes all public and private sector labs.</t>
  </si>
  <si>
    <t>Financing and budgets</t>
  </si>
  <si>
    <r>
      <rPr>
        <sz val="14"/>
        <rFont val="Wingdings"/>
        <charset val="2"/>
      </rPr>
      <t>&amp;</t>
    </r>
    <r>
      <rPr>
        <sz val="12"/>
        <rFont val="Calibri"/>
        <family val="2"/>
        <scheme val="minor"/>
      </rPr>
      <t xml:space="preserve"> Review copies of the policies, plans, regulation or legislation </t>
    </r>
    <r>
      <rPr>
        <strike/>
        <sz val="12"/>
        <rFont val="Calibri"/>
        <family val="2"/>
        <scheme val="minor"/>
      </rPr>
      <t/>
    </r>
  </si>
  <si>
    <r>
      <rPr>
        <sz val="14"/>
        <rFont val="Wingdings"/>
        <charset val="2"/>
      </rPr>
      <t>&amp;</t>
    </r>
    <r>
      <rPr>
        <sz val="12"/>
        <rFont val="Calibri"/>
        <family val="2"/>
        <scheme val="minor"/>
      </rPr>
      <t xml:space="preserve"> </t>
    </r>
    <r>
      <rPr>
        <sz val="12"/>
        <rFont val="Calibri"/>
        <family val="2"/>
      </rPr>
      <t>Review c</t>
    </r>
    <r>
      <rPr>
        <sz val="12"/>
        <rFont val="Calibri"/>
        <family val="2"/>
        <scheme val="minor"/>
      </rPr>
      <t xml:space="preserve">opies of the endorsed current national laboratory policy, TB NSP with accompanying strategic and operational plans whenever applicable. 
</t>
    </r>
    <r>
      <rPr>
        <sz val="14"/>
        <rFont val="Webdings"/>
        <family val="1"/>
        <charset val="2"/>
      </rPr>
      <t>s</t>
    </r>
    <r>
      <rPr>
        <sz val="12"/>
        <rFont val="Calibri"/>
        <family val="2"/>
        <scheme val="minor"/>
      </rPr>
      <t xml:space="preserve"> </t>
    </r>
    <r>
      <rPr>
        <sz val="12"/>
        <rFont val="Calibri"/>
        <family val="2"/>
        <scheme val="minor"/>
      </rPr>
      <t>Verify knowledge of and implementation at intermediate and peripheral levels</t>
    </r>
  </si>
  <si>
    <r>
      <rPr>
        <sz val="14"/>
        <rFont val="Wingdings"/>
        <charset val="2"/>
      </rPr>
      <t>&amp;</t>
    </r>
    <r>
      <rPr>
        <sz val="12"/>
        <rFont val="Calibri"/>
        <family val="2"/>
        <scheme val="minor"/>
      </rPr>
      <t xml:space="preserve"> Review  the organogram of the MoH representing the position of the entity in charge of laboratory services.</t>
    </r>
  </si>
  <si>
    <r>
      <rPr>
        <sz val="14"/>
        <rFont val="Wingdings"/>
        <charset val="2"/>
      </rPr>
      <t>&amp;</t>
    </r>
    <r>
      <rPr>
        <sz val="12"/>
        <rFont val="Calibri"/>
        <family val="2"/>
        <scheme val="minor"/>
      </rPr>
      <t xml:space="preserve"> Review the organogram of the network.
</t>
    </r>
    <r>
      <rPr>
        <sz val="14"/>
        <rFont val="Webdings"/>
        <family val="1"/>
        <charset val="2"/>
      </rPr>
      <t>s</t>
    </r>
    <r>
      <rPr>
        <sz val="12"/>
        <rFont val="Calibri"/>
        <family val="2"/>
        <scheme val="minor"/>
      </rPr>
      <t xml:space="preserve"> Verify terms of reference for laboratories at each level of the network.</t>
    </r>
  </si>
  <si>
    <r>
      <rPr>
        <sz val="14"/>
        <rFont val="Wingdings"/>
        <charset val="2"/>
      </rPr>
      <t>&amp;</t>
    </r>
    <r>
      <rPr>
        <sz val="12"/>
        <rFont val="Calibri"/>
        <family val="2"/>
        <scheme val="minor"/>
      </rPr>
      <t xml:space="preserve"> Review the organogram of the network and linkages with other types of laboratories.
</t>
    </r>
    <r>
      <rPr>
        <sz val="14"/>
        <rFont val="Webdings"/>
        <family val="1"/>
        <charset val="2"/>
      </rPr>
      <t>s</t>
    </r>
    <r>
      <rPr>
        <sz val="12"/>
        <rFont val="Calibri"/>
        <family val="2"/>
        <scheme val="minor"/>
      </rPr>
      <t xml:space="preserve"> Verify linkages and services provided by other types of laboratories at each level of the network.</t>
    </r>
  </si>
  <si>
    <r>
      <rPr>
        <sz val="14"/>
        <rFont val="Wingdings"/>
        <charset val="2"/>
      </rPr>
      <t>&amp;</t>
    </r>
    <r>
      <rPr>
        <sz val="12"/>
        <rFont val="Calibri"/>
        <family val="2"/>
        <scheme val="minor"/>
      </rPr>
      <t xml:space="preserve"> Review terms of reference for the NRL and verify functions.</t>
    </r>
  </si>
  <si>
    <t>Stage 4 with support for all public and private sector laboratories in the network included.</t>
  </si>
  <si>
    <r>
      <rPr>
        <sz val="14"/>
        <rFont val="Wingdings"/>
        <charset val="2"/>
      </rPr>
      <t>&amp;</t>
    </r>
    <r>
      <rPr>
        <sz val="12"/>
        <rFont val="Calibri"/>
        <family val="2"/>
        <scheme val="minor"/>
      </rPr>
      <t xml:space="preserve"> Review terms of reference for the NRL and documentation of linkages with the NTP and SRLN.
</t>
    </r>
    <r>
      <rPr>
        <sz val="14"/>
        <rFont val="Wingdings"/>
        <charset val="2"/>
      </rPr>
      <t>&amp;</t>
    </r>
    <r>
      <rPr>
        <sz val="12"/>
        <rFont val="Calibri"/>
        <family val="2"/>
        <scheme val="minor"/>
      </rPr>
      <t xml:space="preserve"> If there is more than one NRL, review linkages and coordination of the network of NRLs.</t>
    </r>
  </si>
  <si>
    <t>Formal communication between and within tiers at a regular basis</t>
  </si>
  <si>
    <r>
      <rPr>
        <sz val="14"/>
        <rFont val="Wingdings"/>
        <charset val="2"/>
      </rPr>
      <t>&amp;</t>
    </r>
    <r>
      <rPr>
        <sz val="12"/>
        <rFont val="Calibri"/>
        <family val="2"/>
        <scheme val="minor"/>
      </rPr>
      <t xml:space="preserve"> Review meeting reports, newsletters, evidence for data exchange, etc.
</t>
    </r>
    <r>
      <rPr>
        <sz val="14"/>
        <rFont val="Webdings"/>
        <family val="1"/>
        <charset val="2"/>
      </rPr>
      <t>s</t>
    </r>
    <r>
      <rPr>
        <sz val="12"/>
        <rFont val="Calibri"/>
        <family val="2"/>
        <scheme val="minor"/>
      </rPr>
      <t xml:space="preserve"> Verify communication between and within tiers at each level of the diagnostic network.</t>
    </r>
  </si>
  <si>
    <r>
      <rPr>
        <sz val="14"/>
        <rFont val="Wingdings"/>
        <charset val="2"/>
      </rPr>
      <t>&amp;</t>
    </r>
    <r>
      <rPr>
        <sz val="12"/>
        <rFont val="Calibri"/>
        <family val="2"/>
        <scheme val="minor"/>
      </rPr>
      <t xml:space="preserve"> Review documentation of programmatic and operational research and its use in decision making. </t>
    </r>
  </si>
  <si>
    <r>
      <rPr>
        <sz val="14"/>
        <rFont val="Wingdings"/>
        <charset val="2"/>
      </rPr>
      <t>&amp;</t>
    </r>
    <r>
      <rPr>
        <sz val="12"/>
        <rFont val="Calibri"/>
        <family val="2"/>
        <scheme val="minor"/>
      </rPr>
      <t xml:space="preserve"> Review national policies and SOPs for specimen transport.
</t>
    </r>
    <r>
      <rPr>
        <sz val="14"/>
        <rFont val="Webdings"/>
        <family val="1"/>
        <charset val="2"/>
      </rPr>
      <t>s</t>
    </r>
    <r>
      <rPr>
        <sz val="12"/>
        <rFont val="Calibri"/>
        <family val="2"/>
        <scheme val="minor"/>
      </rPr>
      <t xml:space="preserve"> Verify the use and availability of triple packaging at each level of the network.</t>
    </r>
  </si>
  <si>
    <r>
      <rPr>
        <sz val="14"/>
        <rFont val="Wingdings"/>
        <charset val="2"/>
      </rPr>
      <t>&amp;</t>
    </r>
    <r>
      <rPr>
        <sz val="12"/>
        <rFont val="Calibri"/>
        <family val="2"/>
        <scheme val="minor"/>
      </rPr>
      <t xml:space="preserve"> Review copies on MTAs and MoUs</t>
    </r>
  </si>
  <si>
    <r>
      <rPr>
        <sz val="14"/>
        <rFont val="Wingdings"/>
        <charset val="2"/>
      </rPr>
      <t>&amp;</t>
    </r>
    <r>
      <rPr>
        <sz val="12"/>
        <rFont val="Calibri"/>
        <family val="2"/>
        <scheme val="minor"/>
      </rPr>
      <t xml:space="preserve"> Review copies of standardized procedures and copies of courier's certification.
</t>
    </r>
    <r>
      <rPr>
        <sz val="14"/>
        <rFont val="Webdings"/>
        <family val="1"/>
        <charset val="2"/>
      </rPr>
      <t>s</t>
    </r>
    <r>
      <rPr>
        <sz val="12"/>
        <rFont val="Calibri"/>
        <family val="2"/>
        <scheme val="minor"/>
      </rPr>
      <t xml:space="preserve"> Verify the availability of a specimen referral system at each level of the network. Aggregate PL responses to verify percent coverage.</t>
    </r>
  </si>
  <si>
    <r>
      <rPr>
        <sz val="14"/>
        <rFont val="Wingdings"/>
        <charset val="2"/>
      </rPr>
      <t>&amp;</t>
    </r>
    <r>
      <rPr>
        <sz val="12"/>
        <rFont val="Calibri"/>
        <family val="2"/>
        <scheme val="minor"/>
      </rPr>
      <t xml:space="preserve"> Review national policies and procedures.
</t>
    </r>
    <r>
      <rPr>
        <sz val="14"/>
        <rFont val="Webdings"/>
        <family val="1"/>
        <charset val="2"/>
      </rPr>
      <t>s</t>
    </r>
    <r>
      <rPr>
        <sz val="12"/>
        <rFont val="Calibri"/>
        <family val="2"/>
        <scheme val="minor"/>
      </rPr>
      <t xml:space="preserve"> Verify the procedures and linkages at each level of the network. </t>
    </r>
  </si>
  <si>
    <r>
      <rPr>
        <sz val="14"/>
        <rFont val="Wingdings"/>
        <charset val="2"/>
      </rPr>
      <t>&amp;</t>
    </r>
    <r>
      <rPr>
        <sz val="12"/>
        <rFont val="Calibri"/>
        <family val="2"/>
        <scheme val="minor"/>
      </rPr>
      <t xml:space="preserve"> Review the map or list of laboratories that offer TB services. 
</t>
    </r>
    <r>
      <rPr>
        <sz val="14"/>
        <rFont val="Webdings"/>
        <family val="1"/>
        <charset val="2"/>
      </rPr>
      <t>s</t>
    </r>
    <r>
      <rPr>
        <sz val="12"/>
        <rFont val="Calibri"/>
        <family val="2"/>
        <scheme val="minor"/>
      </rPr>
      <t xml:space="preserve"> Verify the availability of the map or list at each level of the diagnostic network and if public and private sector laboratories are included.</t>
    </r>
  </si>
  <si>
    <r>
      <rPr>
        <sz val="14"/>
        <rFont val="Wingdings"/>
        <charset val="2"/>
      </rPr>
      <t>&amp;</t>
    </r>
    <r>
      <rPr>
        <sz val="12"/>
        <rFont val="Calibri"/>
        <family val="2"/>
        <scheme val="minor"/>
      </rPr>
      <t xml:space="preserve"> Review the national TB diagnostic algorithm and guidelines for the use of WRDs. </t>
    </r>
  </si>
  <si>
    <r>
      <rPr>
        <sz val="14"/>
        <rFont val="Wingdings"/>
        <charset val="2"/>
      </rPr>
      <t>&amp;</t>
    </r>
    <r>
      <rPr>
        <sz val="12"/>
        <rFont val="Calibri"/>
        <family val="2"/>
        <scheme val="minor"/>
      </rPr>
      <t xml:space="preserve"> Review copies of training programs and training records and copies of sensitization materials. 
</t>
    </r>
    <r>
      <rPr>
        <sz val="14"/>
        <rFont val="Webdings"/>
        <family val="1"/>
        <charset val="2"/>
      </rPr>
      <t>s</t>
    </r>
    <r>
      <rPr>
        <sz val="12"/>
        <rFont val="Calibri"/>
        <family val="2"/>
        <scheme val="minor"/>
      </rPr>
      <t xml:space="preserve"> Verify the availability of training and sensitization materials at each level of the diagnostic network.</t>
    </r>
  </si>
  <si>
    <r>
      <rPr>
        <sz val="14"/>
        <rFont val="Wingdings"/>
        <charset val="2"/>
      </rPr>
      <t>&amp;</t>
    </r>
    <r>
      <rPr>
        <sz val="12"/>
        <rFont val="Calibri"/>
        <family val="2"/>
        <scheme val="minor"/>
      </rPr>
      <t xml:space="preserve"> Review copies of the test menu or directory of services. 
</t>
    </r>
    <r>
      <rPr>
        <sz val="14"/>
        <rFont val="Webdings"/>
        <family val="1"/>
        <charset val="2"/>
      </rPr>
      <t>s</t>
    </r>
    <r>
      <rPr>
        <sz val="12"/>
        <rFont val="Calibri"/>
        <family val="2"/>
        <scheme val="minor"/>
      </rPr>
      <t xml:space="preserve"> Verify that availability of the required diagnostic tests  at each level of the diagnostic network.</t>
    </r>
  </si>
  <si>
    <r>
      <rPr>
        <sz val="14"/>
        <rFont val="Wingdings"/>
        <charset val="2"/>
      </rPr>
      <t>&amp;</t>
    </r>
    <r>
      <rPr>
        <sz val="12"/>
        <rFont val="Calibri"/>
        <family val="2"/>
        <scheme val="minor"/>
      </rPr>
      <t xml:space="preserve"> Review policies, guidelines and procedures for DST. 
</t>
    </r>
    <r>
      <rPr>
        <sz val="14"/>
        <rFont val="Webdings"/>
        <family val="1"/>
        <charset val="2"/>
      </rPr>
      <t>s</t>
    </r>
    <r>
      <rPr>
        <sz val="12"/>
        <rFont val="Calibri"/>
        <family val="2"/>
        <scheme val="minor"/>
      </rPr>
      <t xml:space="preserve"> Verify that availability of DST (on-site or by referral)  at each level of the diagnostic network.</t>
    </r>
  </si>
  <si>
    <r>
      <rPr>
        <sz val="14"/>
        <rFont val="Wingdings"/>
        <charset val="2"/>
      </rPr>
      <t>&amp;</t>
    </r>
    <r>
      <rPr>
        <sz val="12"/>
        <rFont val="Calibri"/>
        <family val="2"/>
        <scheme val="minor"/>
      </rPr>
      <t xml:space="preserve"> Review policies, guidelines and procedures for DST. 
</t>
    </r>
    <r>
      <rPr>
        <sz val="14"/>
        <rFont val="Webdings"/>
        <family val="1"/>
        <charset val="2"/>
      </rPr>
      <t>s</t>
    </r>
    <r>
      <rPr>
        <sz val="12"/>
        <rFont val="Calibri"/>
        <family val="2"/>
        <scheme val="minor"/>
      </rPr>
      <t xml:space="preserve"> Verify that availability of DST (on-site or by referral)  at each level of the diagnostic network. 
Aggregate PL responses to verify percent coverage.</t>
    </r>
  </si>
  <si>
    <r>
      <rPr>
        <sz val="14"/>
        <rFont val="Wingdings"/>
        <charset val="2"/>
      </rPr>
      <t>&amp;</t>
    </r>
    <r>
      <rPr>
        <sz val="12"/>
        <rFont val="Calibri"/>
        <family val="2"/>
        <scheme val="minor"/>
      </rPr>
      <t xml:space="preserve"> Review the TB biosafety and biosecurity manual.
</t>
    </r>
    <r>
      <rPr>
        <sz val="14"/>
        <rFont val="Webdings"/>
        <family val="1"/>
        <charset val="2"/>
      </rPr>
      <t/>
    </r>
  </si>
  <si>
    <r>
      <rPr>
        <sz val="14"/>
        <rFont val="Wingdings"/>
        <charset val="2"/>
      </rPr>
      <t>&amp;</t>
    </r>
    <r>
      <rPr>
        <sz val="12"/>
        <rFont val="Calibri"/>
        <family val="2"/>
        <scheme val="minor"/>
      </rPr>
      <t xml:space="preserve"> Review the TB biosafety and biosecurity manual and SOPs.
</t>
    </r>
    <r>
      <rPr>
        <sz val="14"/>
        <rFont val="Webdings"/>
        <family val="1"/>
        <charset val="2"/>
      </rPr>
      <t>s</t>
    </r>
    <r>
      <rPr>
        <sz val="12"/>
        <rFont val="Calibri"/>
        <family val="2"/>
        <scheme val="minor"/>
      </rPr>
      <t xml:space="preserve"> Verify that the biosafety and biosecurity recommendations are incorporated into all SOPs at each level of the diagnostic network.</t>
    </r>
  </si>
  <si>
    <r>
      <rPr>
        <sz val="14"/>
        <rFont val="Wingdings"/>
        <charset val="2"/>
      </rPr>
      <t>&amp;</t>
    </r>
    <r>
      <rPr>
        <sz val="12"/>
        <rFont val="Calibri"/>
        <family val="2"/>
        <scheme val="minor"/>
      </rPr>
      <t xml:space="preserve"> Review position descriptions for biosafety officer.
</t>
    </r>
    <r>
      <rPr>
        <sz val="14"/>
        <rFont val="Webdings"/>
        <family val="1"/>
        <charset val="2"/>
      </rPr>
      <t>s</t>
    </r>
    <r>
      <rPr>
        <sz val="12"/>
        <rFont val="Calibri"/>
        <family val="2"/>
        <scheme val="minor"/>
      </rPr>
      <t xml:space="preserve"> Verify that a biosafety officer has been appointed at facilities at each level of the diagnostic network. Verify the training of the biosafety officer.</t>
    </r>
  </si>
  <si>
    <r>
      <rPr>
        <sz val="14"/>
        <rFont val="Webdings"/>
        <family val="1"/>
        <charset val="2"/>
      </rPr>
      <t>s</t>
    </r>
    <r>
      <rPr>
        <sz val="12"/>
        <rFont val="Calibri"/>
        <family val="2"/>
        <scheme val="minor"/>
      </rPr>
      <t xml:space="preserve"> Verify that BSCs are available per national guidelines. 
Verify that BSCs are certified at least annually. </t>
    </r>
  </si>
  <si>
    <r>
      <rPr>
        <sz val="14"/>
        <rFont val="Wingdings"/>
        <charset val="2"/>
      </rPr>
      <t>&amp;</t>
    </r>
    <r>
      <rPr>
        <sz val="12"/>
        <rFont val="Calibri"/>
        <family val="2"/>
        <scheme val="minor"/>
      </rPr>
      <t xml:space="preserve"> Review national policies, guidelines, SOPs, and job aids.
</t>
    </r>
    <r>
      <rPr>
        <sz val="14"/>
        <rFont val="Webdings"/>
        <family val="1"/>
        <charset val="2"/>
      </rPr>
      <t>s</t>
    </r>
    <r>
      <rPr>
        <sz val="12"/>
        <rFont val="Calibri"/>
        <family val="2"/>
        <scheme val="minor"/>
      </rPr>
      <t xml:space="preserve"> Verify that SOPs are available and adhered to at all facilities in the diagnostic network.</t>
    </r>
  </si>
  <si>
    <r>
      <rPr>
        <sz val="14"/>
        <rFont val="Wingdings"/>
        <charset val="2"/>
      </rPr>
      <t>&amp;</t>
    </r>
    <r>
      <rPr>
        <sz val="12"/>
        <rFont val="Calibri"/>
        <family val="2"/>
        <scheme val="minor"/>
      </rPr>
      <t xml:space="preserve"> Review copy of current list of authorized reagents. Reports of post market surveillance if applicable.
</t>
    </r>
    <r>
      <rPr>
        <sz val="14"/>
        <rFont val="Webdings"/>
        <family val="1"/>
        <charset val="2"/>
      </rPr>
      <t/>
    </r>
  </si>
  <si>
    <r>
      <rPr>
        <sz val="14"/>
        <rFont val="Wingdings"/>
        <charset val="2"/>
      </rPr>
      <t>&amp;</t>
    </r>
    <r>
      <rPr>
        <sz val="12"/>
        <rFont val="Calibri"/>
        <family val="2"/>
        <scheme val="minor"/>
      </rPr>
      <t xml:space="preserve"> Review copy of the plan.
</t>
    </r>
    <r>
      <rPr>
        <sz val="14"/>
        <rFont val="Webdings"/>
        <family val="1"/>
        <charset val="2"/>
      </rPr>
      <t>s</t>
    </r>
    <r>
      <rPr>
        <sz val="12"/>
        <rFont val="Calibri"/>
        <family val="2"/>
        <scheme val="minor"/>
      </rPr>
      <t xml:space="preserve"> Verify  the utilization of standardized quality-assured reagents at facility level.</t>
    </r>
  </si>
  <si>
    <r>
      <rPr>
        <sz val="14"/>
        <rFont val="Wingdings"/>
        <charset val="2"/>
      </rPr>
      <t>&amp;</t>
    </r>
    <r>
      <rPr>
        <sz val="12"/>
        <rFont val="Calibri"/>
        <family val="2"/>
        <scheme val="minor"/>
      </rPr>
      <t xml:space="preserve"> Review policies and procedures for procurement.
</t>
    </r>
    <r>
      <rPr>
        <sz val="14"/>
        <rFont val="Webdings"/>
        <family val="1"/>
        <charset val="2"/>
      </rPr>
      <t>s</t>
    </r>
    <r>
      <rPr>
        <sz val="12"/>
        <rFont val="Calibri"/>
        <family val="2"/>
        <scheme val="minor"/>
      </rPr>
      <t xml:space="preserve"> Verify procurement and distribution procedures at relevant levels of the laboratory network.
Verify absence of stockouts through inventory and testing records.</t>
    </r>
  </si>
  <si>
    <r>
      <rPr>
        <sz val="14"/>
        <rFont val="Wingdings"/>
        <charset val="2"/>
      </rPr>
      <t>&amp;</t>
    </r>
    <r>
      <rPr>
        <sz val="12"/>
        <rFont val="Calibri"/>
        <family val="2"/>
        <scheme val="minor"/>
      </rPr>
      <t xml:space="preserve"> Review the standardizes list of equipment.
</t>
    </r>
    <r>
      <rPr>
        <sz val="14"/>
        <rFont val="Webdings"/>
        <family val="1"/>
        <charset val="2"/>
      </rPr>
      <t/>
    </r>
  </si>
  <si>
    <r>
      <rPr>
        <sz val="14"/>
        <rFont val="Wingdings"/>
        <charset val="2"/>
      </rPr>
      <t>&amp;</t>
    </r>
    <r>
      <rPr>
        <sz val="12"/>
        <rFont val="Calibri"/>
        <family val="2"/>
        <scheme val="minor"/>
      </rPr>
      <t xml:space="preserve"> Review policies and procedures for validating equipment.
</t>
    </r>
    <r>
      <rPr>
        <sz val="14"/>
        <rFont val="Webdings"/>
        <family val="1"/>
        <charset val="2"/>
      </rPr>
      <t>s</t>
    </r>
    <r>
      <rPr>
        <sz val="12"/>
        <rFont val="Calibri"/>
        <family val="2"/>
        <scheme val="minor"/>
      </rPr>
      <t xml:space="preserve"> Verify that essential equipment is validated at the facility level.</t>
    </r>
  </si>
  <si>
    <r>
      <rPr>
        <sz val="14"/>
        <rFont val="Wingdings"/>
        <charset val="2"/>
      </rPr>
      <t>&amp;</t>
    </r>
    <r>
      <rPr>
        <sz val="12"/>
        <rFont val="Calibri"/>
        <family val="2"/>
        <scheme val="minor"/>
      </rPr>
      <t xml:space="preserve"> Review policies and procedures for monitoring and forecasting supply consumption.
</t>
    </r>
    <r>
      <rPr>
        <sz val="14"/>
        <rFont val="Webdings"/>
        <family val="1"/>
        <charset val="2"/>
      </rPr>
      <t>s</t>
    </r>
    <r>
      <rPr>
        <sz val="12"/>
        <rFont val="Calibri"/>
        <family val="2"/>
        <scheme val="minor"/>
      </rPr>
      <t xml:space="preserve"> Verify implementation of a system at each level of the laboratory network.
Verify absence of stockouts through inventory and testing records.</t>
    </r>
  </si>
  <si>
    <t>Use of all relevant diagnostic platforms is integrated across TB and other diseases, with joint planning and budgeting.</t>
  </si>
  <si>
    <r>
      <rPr>
        <sz val="14"/>
        <rFont val="Wingdings"/>
        <charset val="2"/>
      </rPr>
      <t>&amp;</t>
    </r>
    <r>
      <rPr>
        <sz val="12"/>
        <rFont val="Calibri"/>
        <family val="2"/>
        <scheme val="minor"/>
      </rPr>
      <t xml:space="preserve"> Review pre-service training curricula.</t>
    </r>
  </si>
  <si>
    <r>
      <rPr>
        <sz val="14"/>
        <rFont val="Wingdings"/>
        <charset val="2"/>
      </rPr>
      <t>&amp;</t>
    </r>
    <r>
      <rPr>
        <sz val="12"/>
        <rFont val="Calibri"/>
        <family val="2"/>
        <scheme val="minor"/>
      </rPr>
      <t xml:space="preserve"> Review copy of licensing procedure.</t>
    </r>
  </si>
  <si>
    <r>
      <rPr>
        <sz val="14"/>
        <rFont val="Wingdings"/>
        <charset val="2"/>
      </rPr>
      <t>&amp;</t>
    </r>
    <r>
      <rPr>
        <sz val="12"/>
        <rFont val="Calibri"/>
        <family val="2"/>
        <scheme val="minor"/>
      </rPr>
      <t xml:space="preserve"> Review copy of the national plan.</t>
    </r>
  </si>
  <si>
    <r>
      <rPr>
        <sz val="14"/>
        <rFont val="Wingdings"/>
        <charset val="2"/>
      </rPr>
      <t>&amp;</t>
    </r>
    <r>
      <rPr>
        <sz val="12"/>
        <rFont val="Calibri"/>
        <family val="2"/>
        <scheme val="minor"/>
      </rPr>
      <t xml:space="preserve"> Review job descriptions, personnel records, and procedures for competency assessment and personnel evaluation. 
</t>
    </r>
    <r>
      <rPr>
        <sz val="14"/>
        <rFont val="Webdings"/>
        <family val="1"/>
        <charset val="2"/>
      </rPr>
      <t>s</t>
    </r>
    <r>
      <rPr>
        <sz val="12"/>
        <rFont val="Calibri"/>
        <family val="2"/>
        <scheme val="minor"/>
      </rPr>
      <t xml:space="preserve"> Verify availability of a competency-based job descriptions, competency testing, staff evaluations, and personnel records at all levels of the diagnostic network.</t>
    </r>
  </si>
  <si>
    <r>
      <rPr>
        <sz val="14"/>
        <rFont val="Wingdings"/>
        <charset val="2"/>
      </rPr>
      <t>&amp;</t>
    </r>
    <r>
      <rPr>
        <sz val="12"/>
        <rFont val="Calibri"/>
        <family val="2"/>
        <scheme val="minor"/>
      </rPr>
      <t xml:space="preserve"> Review data collection forms and review processes.
</t>
    </r>
    <r>
      <rPr>
        <sz val="14"/>
        <rFont val="Webdings"/>
        <family val="1"/>
        <charset val="2"/>
      </rPr>
      <t>s</t>
    </r>
    <r>
      <rPr>
        <sz val="12"/>
        <rFont val="Calibri"/>
        <family val="2"/>
        <scheme val="minor"/>
      </rPr>
      <t xml:space="preserve"> Verify availability of data collection forms at all levels of the diagnostic network.
Verify the review and use of the collected data.</t>
    </r>
  </si>
  <si>
    <r>
      <rPr>
        <sz val="14"/>
        <rFont val="Wingdings"/>
        <charset val="2"/>
      </rPr>
      <t>&amp;</t>
    </r>
    <r>
      <rPr>
        <sz val="12"/>
        <rFont val="Calibri"/>
        <family val="2"/>
        <scheme val="minor"/>
      </rPr>
      <t xml:space="preserve"> Review standardized forms and review processes
</t>
    </r>
    <r>
      <rPr>
        <sz val="14"/>
        <rFont val="Webdings"/>
        <family val="1"/>
        <charset val="2"/>
      </rPr>
      <t>s</t>
    </r>
    <r>
      <rPr>
        <sz val="12"/>
        <rFont val="Calibri"/>
        <family val="2"/>
        <scheme val="minor"/>
      </rPr>
      <t xml:space="preserve"> Verify availability of standardized forms at all levels of the diagnostic network.</t>
    </r>
  </si>
  <si>
    <r>
      <rPr>
        <sz val="14"/>
        <rFont val="Wingdings"/>
        <charset val="2"/>
      </rPr>
      <t>&amp;</t>
    </r>
    <r>
      <rPr>
        <sz val="12"/>
        <rFont val="Calibri"/>
        <family val="2"/>
        <scheme val="minor"/>
      </rPr>
      <t xml:space="preserve"> Review standardized report forms.
</t>
    </r>
    <r>
      <rPr>
        <sz val="14"/>
        <rFont val="Webdings"/>
        <family val="1"/>
        <charset val="2"/>
      </rPr>
      <t>s</t>
    </r>
    <r>
      <rPr>
        <sz val="12"/>
        <rFont val="Calibri"/>
        <family val="2"/>
        <scheme val="minor"/>
      </rPr>
      <t xml:space="preserve"> Verify availability and use of standardized report forms at all levels of the diagnostic network.</t>
    </r>
  </si>
  <si>
    <r>
      <rPr>
        <sz val="14"/>
        <rFont val="Wingdings"/>
        <charset val="2"/>
      </rPr>
      <t>&amp;</t>
    </r>
    <r>
      <rPr>
        <sz val="12"/>
        <rFont val="Calibri"/>
        <family val="2"/>
        <scheme val="minor"/>
      </rPr>
      <t xml:space="preserve"> Review data reports
</t>
    </r>
    <r>
      <rPr>
        <sz val="14"/>
        <rFont val="Webdings"/>
        <family val="1"/>
        <charset val="2"/>
      </rPr>
      <t>s</t>
    </r>
    <r>
      <rPr>
        <sz val="12"/>
        <rFont val="Calibri"/>
        <family val="2"/>
        <scheme val="minor"/>
      </rPr>
      <t xml:space="preserve"> Verify availability and functioning of a laboratory data unit. </t>
    </r>
  </si>
  <si>
    <r>
      <rPr>
        <sz val="14"/>
        <rFont val="Wingdings"/>
        <charset val="2"/>
      </rPr>
      <t>&amp;</t>
    </r>
    <r>
      <rPr>
        <sz val="12"/>
        <rFont val="Calibri"/>
        <family val="2"/>
        <scheme val="minor"/>
      </rPr>
      <t xml:space="preserve"> Review copies of the procedures for laboratory-based surveillance.</t>
    </r>
  </si>
  <si>
    <r>
      <rPr>
        <sz val="14"/>
        <rFont val="Wingdings"/>
        <charset val="2"/>
      </rPr>
      <t>&amp;</t>
    </r>
    <r>
      <rPr>
        <sz val="12"/>
        <rFont val="Calibri"/>
        <family val="2"/>
        <scheme val="minor"/>
      </rPr>
      <t xml:space="preserve"> Review copies of the national plan for surveillance of TB and DR-TB.</t>
    </r>
  </si>
  <si>
    <r>
      <rPr>
        <sz val="14"/>
        <rFont val="Wingdings"/>
        <charset val="2"/>
      </rPr>
      <t>&amp;</t>
    </r>
    <r>
      <rPr>
        <sz val="12"/>
        <rFont val="Calibri"/>
        <family val="2"/>
        <scheme val="minor"/>
      </rPr>
      <t xml:space="preserve"> Review policies for data security and data confidentiality.
</t>
    </r>
    <r>
      <rPr>
        <sz val="14"/>
        <rFont val="Webdings"/>
        <family val="1"/>
        <charset val="2"/>
      </rPr>
      <t>s</t>
    </r>
    <r>
      <rPr>
        <sz val="12"/>
        <rFont val="Calibri"/>
        <family val="2"/>
        <scheme val="minor"/>
      </rPr>
      <t xml:space="preserve"> Verify that the policies and procedures are implemented at all levels of the diagnostic network.</t>
    </r>
  </si>
  <si>
    <r>
      <rPr>
        <sz val="14"/>
        <rFont val="Wingdings"/>
        <charset val="2"/>
      </rPr>
      <t>&amp;</t>
    </r>
    <r>
      <rPr>
        <sz val="12"/>
        <rFont val="Calibri"/>
        <family val="2"/>
        <scheme val="minor"/>
      </rPr>
      <t xml:space="preserve"> Review policies, procedures, documents, forms and records related to QMS documentation.
</t>
    </r>
    <r>
      <rPr>
        <sz val="14"/>
        <rFont val="Webdings"/>
        <family val="1"/>
        <charset val="2"/>
      </rPr>
      <t>s</t>
    </r>
    <r>
      <rPr>
        <sz val="12"/>
        <rFont val="Calibri"/>
        <family val="2"/>
        <scheme val="minor"/>
      </rPr>
      <t xml:space="preserve"> Verify availability of the necessary quality documents and a document control system at all levels of the diagnostic network.</t>
    </r>
  </si>
  <si>
    <r>
      <rPr>
        <sz val="14"/>
        <rFont val="Wingdings"/>
        <charset val="2"/>
      </rPr>
      <t>&amp;</t>
    </r>
    <r>
      <rPr>
        <sz val="12"/>
        <rFont val="Calibri"/>
        <family val="2"/>
        <scheme val="minor"/>
      </rPr>
      <t xml:space="preserve"> Review national SOP manual.
</t>
    </r>
    <r>
      <rPr>
        <sz val="14"/>
        <rFont val="Webdings"/>
        <family val="1"/>
        <charset val="2"/>
      </rPr>
      <t>s</t>
    </r>
    <r>
      <rPr>
        <sz val="12"/>
        <rFont val="Calibri"/>
        <family val="2"/>
        <scheme val="minor"/>
      </rPr>
      <t xml:space="preserve"> Verify availability of, and adherence to, SOPs at all levels of the diagnostic network.</t>
    </r>
  </si>
  <si>
    <r>
      <rPr>
        <sz val="14"/>
        <rFont val="Wingdings"/>
        <charset val="2"/>
      </rPr>
      <t>&amp;</t>
    </r>
    <r>
      <rPr>
        <sz val="12"/>
        <rFont val="Calibri"/>
        <family val="2"/>
        <scheme val="minor"/>
      </rPr>
      <t xml:space="preserve"> Review national policies and procedures for internal quality control.
</t>
    </r>
    <r>
      <rPr>
        <sz val="14"/>
        <rFont val="Webdings"/>
        <family val="1"/>
        <charset val="2"/>
      </rPr>
      <t>s</t>
    </r>
    <r>
      <rPr>
        <sz val="12"/>
        <rFont val="Calibri"/>
        <family val="2"/>
        <scheme val="minor"/>
      </rPr>
      <t xml:space="preserve"> Verify that internal quality controls are in place for all tests at all levels of the diagnostic network.</t>
    </r>
  </si>
  <si>
    <r>
      <rPr>
        <sz val="14"/>
        <rFont val="Wingdings"/>
        <charset val="2"/>
      </rPr>
      <t>&amp;</t>
    </r>
    <r>
      <rPr>
        <sz val="12"/>
        <rFont val="Calibri"/>
        <family val="2"/>
        <scheme val="minor"/>
      </rPr>
      <t xml:space="preserve"> Review national policies, procedures and program for EQA of TB testing.
</t>
    </r>
    <r>
      <rPr>
        <sz val="14"/>
        <rFont val="Webdings"/>
        <family val="1"/>
        <charset val="2"/>
      </rPr>
      <t>s</t>
    </r>
    <r>
      <rPr>
        <sz val="12"/>
        <rFont val="Calibri"/>
        <family val="2"/>
        <scheme val="minor"/>
      </rPr>
      <t xml:space="preserve"> Verify that laboratories at all levels of the diagnostic network participate in EQA programs for all TB tests they perform.</t>
    </r>
  </si>
  <si>
    <r>
      <rPr>
        <sz val="14"/>
        <rFont val="Webdings"/>
        <family val="1"/>
        <charset val="2"/>
      </rPr>
      <t>s</t>
    </r>
    <r>
      <rPr>
        <sz val="12"/>
        <rFont val="Calibri"/>
        <family val="2"/>
        <scheme val="minor"/>
      </rPr>
      <t xml:space="preserve"> Verify that reference laboratories (NRLs)  participate in international EQA programs for all TB tests they perform.</t>
    </r>
  </si>
  <si>
    <r>
      <rPr>
        <sz val="14"/>
        <rFont val="Webdings"/>
        <family val="1"/>
        <charset val="2"/>
      </rPr>
      <t>s</t>
    </r>
    <r>
      <rPr>
        <sz val="12"/>
        <rFont val="Calibri"/>
        <family val="2"/>
        <scheme val="minor"/>
      </rPr>
      <t xml:space="preserve"> Verify that quality management activities are implemented in all laboratories providing TB testing.</t>
    </r>
  </si>
  <si>
    <r>
      <rPr>
        <sz val="14"/>
        <rFont val="Wingdings"/>
        <charset val="2"/>
      </rPr>
      <t>&amp;</t>
    </r>
    <r>
      <rPr>
        <sz val="12"/>
        <rFont val="Calibri"/>
        <family val="2"/>
        <scheme val="minor"/>
      </rPr>
      <t xml:space="preserve"> Review copies of national certification standards.</t>
    </r>
  </si>
  <si>
    <r>
      <rPr>
        <sz val="14"/>
        <rFont val="Wingdings"/>
        <charset val="2"/>
      </rPr>
      <t>&amp;</t>
    </r>
    <r>
      <rPr>
        <sz val="12"/>
        <rFont val="Calibri"/>
        <family val="2"/>
        <scheme val="minor"/>
      </rPr>
      <t xml:space="preserve"> Review copies of national accreditation standards.</t>
    </r>
  </si>
  <si>
    <t xml:space="preserve">Do laboratories inform the local and national programme of cases of TB detected in their laboratory?
Is there a policy or legislation mandating laboratories to report the detection of TB and DR-TB cases to the local and national programs?
</t>
  </si>
  <si>
    <r>
      <t>A national TB diagnostic algorithm(s) that is responsive to the epidemic, patient-centered, includes appropriate use of diagnostic technologies, and is based on the current structure of the health system is enforced at all levels of the TB diagnostic network.  The algorithm defines a minimum package of tests and quality standards at each level of the network. Laboratorians, health care workers, and TB program staff are trained in the application of the algorithm</t>
    </r>
    <r>
      <rPr>
        <sz val="12"/>
        <color theme="1"/>
        <rFont val="Calibri"/>
        <family val="2"/>
        <scheme val="minor"/>
      </rPr>
      <t>.</t>
    </r>
  </si>
  <si>
    <t xml:space="preserve">Is there a national TB laboratory policy, guideline or strategic plan?
Is it fully aligned with other relevant policy documents including the national public health laboratory policy, national TB Strategic Plan and TB-HIV and PMDT policies and plans?
Does the national TB laboratory plan prioritize the development of a network of TB laboratories that use modern diagnostics, have efficient referral systems, use standard operating procedures and appropriate quality assurance processes, and have adequate biosafety and sufficient human resources?
</t>
  </si>
  <si>
    <t xml:space="preserve">Is there a current national TB plan describing how to operationalize the national TB laboratory strategic plan (NLSP) towards the achievement of the TB laboratory plan?  
Are indicators and annual targets described to monitor progress of implementation of the strategic and operational plan related to TB laboratory services?
</t>
  </si>
  <si>
    <r>
      <t xml:space="preserve">The national TB diagnostic network provides complete coverage and universal access to TB diagnostic services to the whole population throughout the country.   Referral mechanisms exist to rapidly and safely refer specimens upstream to the appropriate level for testing and to provide timely results to enable initiation of appropriate treatment. </t>
    </r>
    <r>
      <rPr>
        <sz val="12"/>
        <color theme="1"/>
        <rFont val="Calibri"/>
        <family val="2"/>
        <scheme val="minor"/>
      </rPr>
      <t>An efficient diagnostic-clinical interface allows for appropriate diagnostic tests to be ordered and performed and ensures the timely linkage of diagnosed patients to appropriate care and treatment.</t>
    </r>
  </si>
  <si>
    <t>4. Diagnostic algorithm</t>
  </si>
  <si>
    <t xml:space="preserve">What is in place in terms of  the pre-service education for laboratory staff? </t>
  </si>
  <si>
    <t>9. Quality in the diagnostic network</t>
  </si>
  <si>
    <t>Symbol</t>
  </si>
  <si>
    <t>Approach</t>
  </si>
  <si>
    <t>&amp;</t>
  </si>
  <si>
    <t>?</t>
  </si>
  <si>
    <t>Ask staff members or clients for their views or level of understanding</t>
  </si>
  <si>
    <t>K</t>
  </si>
  <si>
    <t>Objective observations or conclusion</t>
  </si>
  <si>
    <t>The score reported below is for each component within a core capacity.
Average percentage scores for each core capacity are provided on worksheet 11.</t>
  </si>
  <si>
    <t>Component</t>
  </si>
  <si>
    <t>Capacity</t>
  </si>
  <si>
    <t>Average score (%)</t>
  </si>
  <si>
    <r>
      <rPr>
        <sz val="14"/>
        <rFont val="Wingdings"/>
        <charset val="2"/>
      </rPr>
      <t>&amp;</t>
    </r>
    <r>
      <rPr>
        <sz val="12"/>
        <rFont val="Calibri"/>
        <family val="2"/>
        <scheme val="minor"/>
      </rPr>
      <t xml:space="preserve"> Review list of tier-specific minimum testing packages and national TB diagnostic algorithms.
</t>
    </r>
    <r>
      <rPr>
        <sz val="14"/>
        <rFont val="Webdings"/>
        <family val="1"/>
        <charset val="2"/>
      </rPr>
      <t>s</t>
    </r>
    <r>
      <rPr>
        <sz val="12"/>
        <rFont val="Calibri"/>
        <family val="2"/>
        <scheme val="minor"/>
      </rPr>
      <t xml:space="preserve"> Verify availability of minimum testing packages at each level of the diagnostic network.</t>
    </r>
  </si>
  <si>
    <t>Ongoing preventive maintenance at all tiers and backup systems for all utilities are available, regularly tested and replaced when necessary.</t>
  </si>
  <si>
    <t xml:space="preserve">Are certified  biosafety cabinets (BSC) available according to the facility biosafety level (BSL) wherever needed? </t>
  </si>
  <si>
    <t xml:space="preserve">Stage 3 also at all levels. Tracking system for referred samples provides reports on a timely basis. </t>
  </si>
  <si>
    <t>The country has a fully endorsed political, legal and regulatory framework in place which supports the achievement of the National TB Strategic Plan (NSP) and that organizes and controls all public and private diagnostic services to support the NSP, with sufficient dedicated funding available.  Policies are in place that ensure continuous and country-wide availability of free or reimbursed, quality assured diagnosis according to the national guidelines.</t>
  </si>
  <si>
    <t xml:space="preserve">Policies, plans, regulations or legislation exists for 1 or 2 key areas. </t>
  </si>
  <si>
    <t>Policies, plans, regulation or legislation exists for 3 or 4 key areas.</t>
  </si>
  <si>
    <t>There is no national TB laboratory policy, guideline, or plan</t>
  </si>
  <si>
    <r>
      <t xml:space="preserve">Review applicable documents, </t>
    </r>
    <r>
      <rPr>
        <i/>
        <sz val="12"/>
        <color theme="1"/>
        <rFont val="Calibri"/>
        <family val="2"/>
        <scheme val="minor"/>
      </rPr>
      <t xml:space="preserve">e.g. </t>
    </r>
    <r>
      <rPr>
        <sz val="12"/>
        <color theme="1"/>
        <rFont val="Calibri"/>
        <family val="2"/>
        <scheme val="minor"/>
      </rPr>
      <t>policies, SOPs, guidelines, and data</t>
    </r>
  </si>
  <si>
    <t>The national operational plan can be a stand-alone document aligned with the NSP or an integral part of the national TB laboratory strategic plan. In addition,  there may be sub-national operational plans at the regional or state level. An operational plan guides day to day activities down to the district level. The plan should operationalize and budget for the achievement of the core capabilities of the laboratory network so that it aligns with the TB NSP. The plan should describe milestones, indicators and annual targets to measure progress.</t>
  </si>
  <si>
    <t>One-time licensing is in place and with similar requirements for all public and private TB laboratories in the health sector.</t>
  </si>
  <si>
    <t xml:space="preserve">One-time licensing in place and enforced for public or private TB laboratories for health. </t>
  </si>
  <si>
    <t xml:space="preserve">Licensing and re-licensing of all public and private TB laboratories for health are legally required. </t>
  </si>
  <si>
    <r>
      <rPr>
        <sz val="14"/>
        <rFont val="Wingdings"/>
        <charset val="2"/>
      </rPr>
      <t>&amp;</t>
    </r>
    <r>
      <rPr>
        <sz val="12"/>
        <rFont val="Calibri"/>
        <family val="2"/>
        <scheme val="minor"/>
      </rPr>
      <t xml:space="preserve"> Review copies of budget</t>
    </r>
    <r>
      <rPr>
        <sz val="12"/>
        <color theme="1"/>
        <rFont val="Calibri"/>
        <family val="2"/>
        <scheme val="minor"/>
      </rPr>
      <t xml:space="preserve"> and financial reports</t>
    </r>
  </si>
  <si>
    <t>This question relates to requirement for TB laboratories to inform the local program and national level of diagnosed TB cases. This requirement may be in policy or legislation.
Laboratory-based reporting can improve surveillance efforts by ensuring that all patients are reported to the program as well as facilitate linkage to care by informing the responsible TB treatment focal person of a patient.</t>
  </si>
  <si>
    <r>
      <rPr>
        <sz val="14"/>
        <rFont val="Wingdings"/>
        <charset val="2"/>
      </rPr>
      <t>&amp;</t>
    </r>
    <r>
      <rPr>
        <sz val="12"/>
        <rFont val="Calibri"/>
        <family val="2"/>
      </rPr>
      <t xml:space="preserve"> </t>
    </r>
    <r>
      <rPr>
        <sz val="12"/>
        <rFont val="Calibri"/>
        <family val="2"/>
        <scheme val="minor"/>
      </rPr>
      <t xml:space="preserve">Review copy of policy. 
</t>
    </r>
    <r>
      <rPr>
        <sz val="14"/>
        <rFont val="Webdings"/>
        <family val="1"/>
        <charset val="2"/>
      </rPr>
      <t xml:space="preserve">s </t>
    </r>
    <r>
      <rPr>
        <sz val="12"/>
        <rFont val="Calibri"/>
        <family val="2"/>
        <scheme val="minor"/>
      </rPr>
      <t>Verify implementation at intermediate and peripheral levels.</t>
    </r>
  </si>
  <si>
    <r>
      <rPr>
        <sz val="14"/>
        <rFont val="Wingdings"/>
        <charset val="2"/>
      </rPr>
      <t>&amp;</t>
    </r>
    <r>
      <rPr>
        <sz val="12"/>
        <rFont val="Calibri"/>
        <family val="2"/>
        <scheme val="minor"/>
      </rPr>
      <t xml:space="preserve"> Review of operational plan or relevant sections of the NLSP.
</t>
    </r>
    <r>
      <rPr>
        <sz val="14"/>
        <rFont val="Webdings"/>
        <family val="1"/>
        <charset val="2"/>
      </rPr>
      <t xml:space="preserve">s </t>
    </r>
    <r>
      <rPr>
        <sz val="12"/>
        <rFont val="Calibri"/>
        <family val="2"/>
        <scheme val="minor"/>
      </rPr>
      <t>Verify knowledge of and implementation at intermediate and peripheral levels.</t>
    </r>
  </si>
  <si>
    <r>
      <rPr>
        <sz val="14"/>
        <rFont val="Wingdings"/>
        <charset val="2"/>
      </rPr>
      <t>&amp;</t>
    </r>
    <r>
      <rPr>
        <sz val="12"/>
        <rFont val="Calibri"/>
        <family val="2"/>
        <scheme val="minor"/>
      </rPr>
      <t xml:space="preserve"> Review copies of national policy
</t>
    </r>
    <r>
      <rPr>
        <sz val="14"/>
        <rFont val="Webdings"/>
        <family val="1"/>
        <charset val="2"/>
      </rPr>
      <t xml:space="preserve">s </t>
    </r>
    <r>
      <rPr>
        <sz val="12"/>
        <color theme="1"/>
        <rFont val="Calibri"/>
        <family val="2"/>
        <scheme val="minor"/>
      </rPr>
      <t>Verify availability of free laboratory tests and chest X-ray at each level of the network</t>
    </r>
  </si>
  <si>
    <r>
      <rPr>
        <sz val="14"/>
        <rFont val="Wingdings"/>
        <charset val="2"/>
      </rPr>
      <t>&amp;</t>
    </r>
    <r>
      <rPr>
        <sz val="12"/>
        <rFont val="Calibri"/>
        <family val="2"/>
        <scheme val="minor"/>
      </rPr>
      <t xml:space="preserve"> Review copies of budget at each level of the network.
</t>
    </r>
    <r>
      <rPr>
        <sz val="14"/>
        <rFont val="Webdings"/>
        <family val="1"/>
        <charset val="2"/>
      </rPr>
      <t>s</t>
    </r>
    <r>
      <rPr>
        <sz val="12"/>
        <rFont val="Calibri"/>
        <family val="2"/>
        <scheme val="minor"/>
      </rPr>
      <t xml:space="preserve">  Verify the adequacy of the budget at each level of the network</t>
    </r>
  </si>
  <si>
    <r>
      <t>Is there a tiered TB diagnostic network in the country?
Does each laboratory within the tiered TB diagnostic network have defined terms of reference and an agreed upon mandate to provide services for NTP under the MoH as part of an integrated TB</t>
    </r>
    <r>
      <rPr>
        <sz val="12"/>
        <color theme="1"/>
        <rFont val="Calibri"/>
        <family val="2"/>
        <scheme val="minor"/>
      </rPr>
      <t xml:space="preserve"> diagnostic</t>
    </r>
    <r>
      <rPr>
        <sz val="12"/>
        <color rgb="FFFF0000"/>
        <rFont val="Calibri"/>
        <family val="2"/>
        <scheme val="minor"/>
      </rPr>
      <t xml:space="preserve"> </t>
    </r>
    <r>
      <rPr>
        <sz val="12"/>
        <rFont val="Calibri"/>
        <family val="2"/>
        <scheme val="minor"/>
      </rPr>
      <t>network?</t>
    </r>
  </si>
  <si>
    <r>
      <t xml:space="preserve">Have tier-specific TB laboratory </t>
    </r>
    <r>
      <rPr>
        <sz val="12"/>
        <color theme="1"/>
        <rFont val="Calibri"/>
        <family val="2"/>
        <scheme val="minor"/>
      </rPr>
      <t xml:space="preserve">minimum </t>
    </r>
    <r>
      <rPr>
        <sz val="12"/>
        <rFont val="Calibri"/>
        <family val="2"/>
        <scheme val="minor"/>
      </rPr>
      <t>testing packages been defined?</t>
    </r>
  </si>
  <si>
    <r>
      <t>Is there a formalized system of communication within the TB diagnostic</t>
    </r>
    <r>
      <rPr>
        <sz val="12"/>
        <color theme="1"/>
        <rFont val="Calibri"/>
        <family val="2"/>
        <scheme val="minor"/>
      </rPr>
      <t xml:space="preserve"> network?</t>
    </r>
  </si>
  <si>
    <r>
      <t>Does the TB diagnostic network collaborate with other disease-specific diagnostic networks (</t>
    </r>
    <r>
      <rPr>
        <i/>
        <sz val="12"/>
        <color theme="1"/>
        <rFont val="Calibri"/>
        <family val="2"/>
        <scheme val="minor"/>
      </rPr>
      <t>e.g.</t>
    </r>
    <r>
      <rPr>
        <sz val="12"/>
        <color theme="1"/>
        <rFont val="Calibri"/>
        <family val="2"/>
        <scheme val="minor"/>
      </rPr>
      <t xml:space="preserve"> HIV) regarding laboratory and diagnostic services (</t>
    </r>
    <r>
      <rPr>
        <i/>
        <sz val="12"/>
        <color theme="1"/>
        <rFont val="Calibri"/>
        <family val="2"/>
        <scheme val="minor"/>
      </rPr>
      <t>e.g.</t>
    </r>
    <r>
      <rPr>
        <sz val="12"/>
        <color theme="1"/>
        <rFont val="Calibri"/>
        <family val="2"/>
        <scheme val="minor"/>
      </rPr>
      <t xml:space="preserve">, specimen transport, shared diagnostic platforms, </t>
    </r>
    <r>
      <rPr>
        <i/>
        <sz val="12"/>
        <color theme="1"/>
        <rFont val="Calibri"/>
        <family val="2"/>
        <scheme val="minor"/>
      </rPr>
      <t>etc</t>
    </r>
    <r>
      <rPr>
        <sz val="12"/>
        <color theme="1"/>
        <rFont val="Calibri"/>
        <family val="2"/>
        <scheme val="minor"/>
      </rPr>
      <t>.)?</t>
    </r>
  </si>
  <si>
    <r>
      <rPr>
        <sz val="14"/>
        <rFont val="Wingdings"/>
        <charset val="2"/>
      </rPr>
      <t>&amp;</t>
    </r>
    <r>
      <rPr>
        <sz val="12"/>
        <rFont val="Calibri"/>
        <family val="2"/>
        <scheme val="minor"/>
      </rPr>
      <t xml:space="preserve"> Review mechanisms for coordination between TB and non-TB diagnostic networks. Review meeting reports, newsletters, evidence for data exchange, etc.</t>
    </r>
  </si>
  <si>
    <r>
      <rPr>
        <sz val="14"/>
        <rFont val="Wingdings"/>
        <charset val="2"/>
      </rPr>
      <t>&amp;</t>
    </r>
    <r>
      <rPr>
        <sz val="12"/>
        <rFont val="Calibri"/>
        <family val="2"/>
        <scheme val="minor"/>
      </rPr>
      <t xml:space="preserve"> Review the organogram of the network and assess community involvement.
</t>
    </r>
    <r>
      <rPr>
        <sz val="14"/>
        <rFont val="Webdings"/>
        <family val="1"/>
        <charset val="2"/>
      </rPr>
      <t>s</t>
    </r>
    <r>
      <rPr>
        <sz val="12"/>
        <rFont val="Calibri"/>
        <family val="2"/>
        <scheme val="minor"/>
      </rPr>
      <t xml:space="preserve"> Verify the role of the community in providing basic TB laboratory services (</t>
    </r>
    <r>
      <rPr>
        <i/>
        <sz val="12"/>
        <rFont val="Calibri"/>
        <family val="2"/>
        <scheme val="minor"/>
      </rPr>
      <t>e.g.</t>
    </r>
    <r>
      <rPr>
        <sz val="12"/>
        <rFont val="Calibri"/>
        <family val="2"/>
        <scheme val="minor"/>
      </rPr>
      <t>, screening and referral).</t>
    </r>
  </si>
  <si>
    <t xml:space="preserve">Is there access to rapid TB testing including rapid diagnosis using WHO-recommended diagnostics (WRDs) in all districts?   </t>
  </si>
  <si>
    <t>MTAs and/or MoUs are in place for TB specimens, QC or other similar materials.</t>
  </si>
  <si>
    <t>MTAs and/or MoUs and international specimen referral systems are in place for TB specimens, QC or other similar materials.</t>
  </si>
  <si>
    <t>MTAs and/or MoUs are in place for routine and emergency situations for TB specimens, QC or other similar materials.</t>
  </si>
  <si>
    <t>Formalized procedure is in place for some facilities at some tiers of the network.</t>
  </si>
  <si>
    <t>Formalized procedure is in place for all facilities at all tiers in the public sector</t>
  </si>
  <si>
    <t>Regular meetings (at least quarterly) occur at some facilities in some tiers with public sector providers.</t>
  </si>
  <si>
    <r>
      <rPr>
        <sz val="14"/>
        <rFont val="Wingdings"/>
        <charset val="2"/>
      </rPr>
      <t>&amp;</t>
    </r>
    <r>
      <rPr>
        <sz val="12"/>
        <rFont val="Calibri"/>
        <family val="2"/>
        <scheme val="minor"/>
      </rPr>
      <t xml:space="preserve"> Review national, regional, and local estimates of the need for basic TB diagnostic services. 
</t>
    </r>
    <r>
      <rPr>
        <sz val="14"/>
        <rFont val="Webdings"/>
        <family val="1"/>
        <charset val="2"/>
      </rPr>
      <t>s</t>
    </r>
    <r>
      <rPr>
        <sz val="12"/>
        <rFont val="Calibri"/>
        <family val="2"/>
        <scheme val="minor"/>
      </rPr>
      <t xml:space="preserve"> Verify the availability of the basic services to meet the estimated needs in each district. Aggregate PL responses to verify percent coverage.</t>
    </r>
  </si>
  <si>
    <r>
      <rPr>
        <sz val="14"/>
        <rFont val="Wingdings"/>
        <charset val="2"/>
      </rPr>
      <t>&amp;</t>
    </r>
    <r>
      <rPr>
        <sz val="12"/>
        <rFont val="Calibri"/>
        <family val="2"/>
        <scheme val="minor"/>
      </rPr>
      <t xml:space="preserve"> Review national polices and identification of priority groups and services. National policy should include the use of WRDs.
</t>
    </r>
    <r>
      <rPr>
        <sz val="14"/>
        <rFont val="Webdings"/>
        <family val="1"/>
        <charset val="2"/>
      </rPr>
      <t>s</t>
    </r>
    <r>
      <rPr>
        <sz val="12"/>
        <rFont val="Calibri"/>
        <family val="2"/>
        <scheme val="minor"/>
      </rPr>
      <t xml:space="preserve"> Verify the availability of WRD testing for the priority groups and presumptive TB patients at the peripheral level. Aggregate PL responses to verify percent of districts meeting criteria.</t>
    </r>
  </si>
  <si>
    <r>
      <rPr>
        <sz val="14"/>
        <rFont val="Wingdings"/>
        <charset val="2"/>
      </rPr>
      <t>&amp;</t>
    </r>
    <r>
      <rPr>
        <sz val="12"/>
        <rFont val="Calibri"/>
        <family val="2"/>
        <scheme val="minor"/>
      </rPr>
      <t xml:space="preserve"> Review programs and policies for training and competency testing.
</t>
    </r>
    <r>
      <rPr>
        <sz val="14"/>
        <rFont val="Webdings"/>
        <family val="1"/>
        <charset val="2"/>
      </rPr>
      <t>s</t>
    </r>
    <r>
      <rPr>
        <sz val="12"/>
        <rFont val="Calibri"/>
        <family val="2"/>
        <scheme val="minor"/>
      </rPr>
      <t xml:space="preserve"> Verify the training and competency assessment of staff at each level of the network.</t>
    </r>
  </si>
  <si>
    <r>
      <rPr>
        <sz val="14"/>
        <rFont val="Wingdings"/>
        <charset val="2"/>
      </rPr>
      <t>&amp;</t>
    </r>
    <r>
      <rPr>
        <sz val="12"/>
        <rFont val="Calibri"/>
        <family val="2"/>
        <scheme val="minor"/>
      </rPr>
      <t xml:space="preserve"> Review national policies and SOPs for specimen transport.
</t>
    </r>
    <r>
      <rPr>
        <sz val="14"/>
        <rFont val="Webdings"/>
        <family val="1"/>
        <charset val="2"/>
      </rPr>
      <t>s</t>
    </r>
    <r>
      <rPr>
        <sz val="12"/>
        <rFont val="Calibri"/>
        <family val="2"/>
        <scheme val="minor"/>
      </rPr>
      <t xml:space="preserve"> Verify the availability and adherence to SOPs for specimen transport at each level of the network.</t>
    </r>
  </si>
  <si>
    <r>
      <rPr>
        <sz val="14"/>
        <rFont val="Wingdings"/>
        <charset val="2"/>
      </rPr>
      <t>&amp;</t>
    </r>
    <r>
      <rPr>
        <sz val="12"/>
        <rFont val="Calibri"/>
        <family val="2"/>
        <scheme val="minor"/>
      </rPr>
      <t xml:space="preserve"> Review meeting records and schedules.
</t>
    </r>
    <r>
      <rPr>
        <sz val="14"/>
        <rFont val="Webdings"/>
        <family val="1"/>
        <charset val="2"/>
      </rPr>
      <t>s</t>
    </r>
    <r>
      <rPr>
        <sz val="12"/>
        <rFont val="Calibri"/>
        <family val="2"/>
        <scheme val="minor"/>
      </rPr>
      <t xml:space="preserve"> Verify the occurrence of meetings and their frequency at each level of the network. </t>
    </r>
  </si>
  <si>
    <r>
      <rPr>
        <sz val="14"/>
        <rFont val="Wingdings"/>
        <charset val="2"/>
      </rPr>
      <t>&amp;</t>
    </r>
    <r>
      <rPr>
        <sz val="12"/>
        <rFont val="Calibri"/>
        <family val="2"/>
        <scheme val="minor"/>
      </rPr>
      <t xml:space="preserve"> Review copies of the continuation plans.
</t>
    </r>
    <r>
      <rPr>
        <sz val="14"/>
        <rFont val="Webdings"/>
        <family val="1"/>
        <charset val="2"/>
      </rPr>
      <t>s</t>
    </r>
    <r>
      <rPr>
        <sz val="12"/>
        <rFont val="Calibri"/>
        <family val="2"/>
        <scheme val="minor"/>
      </rPr>
      <t xml:space="preserve"> Verify the availability and completeness of continuation plans at each level of the network. </t>
    </r>
  </si>
  <si>
    <r>
      <rPr>
        <sz val="14"/>
        <rFont val="Wingdings"/>
        <charset val="2"/>
      </rPr>
      <t>&amp;</t>
    </r>
    <r>
      <rPr>
        <sz val="12"/>
        <rFont val="Calibri"/>
        <family val="2"/>
        <scheme val="minor"/>
      </rPr>
      <t xml:space="preserve"> Review the national TB diagnostic algorithm. 
</t>
    </r>
    <r>
      <rPr>
        <sz val="14"/>
        <rFont val="Webdings"/>
        <family val="1"/>
        <charset val="2"/>
      </rPr>
      <t>s</t>
    </r>
    <r>
      <rPr>
        <sz val="12"/>
        <rFont val="Calibri"/>
        <family val="2"/>
        <scheme val="minor"/>
      </rPr>
      <t xml:space="preserve"> Verify the availability of, and adherence to, the national TB diagnostic algorithms at each level of the diagnostic network.</t>
    </r>
  </si>
  <si>
    <r>
      <rPr>
        <sz val="14"/>
        <rFont val="Wingdings"/>
        <charset val="2"/>
      </rPr>
      <t>&amp;</t>
    </r>
    <r>
      <rPr>
        <sz val="12"/>
        <rFont val="Calibri"/>
        <family val="2"/>
        <scheme val="minor"/>
      </rPr>
      <t xml:space="preserve"> Review the national TB diagnostic algorithm and guidelines for evaluating patients and the use of chest x-ray findings. 
</t>
    </r>
    <r>
      <rPr>
        <sz val="14"/>
        <rFont val="Webdings"/>
        <family val="1"/>
        <charset val="2"/>
      </rPr>
      <t>s</t>
    </r>
    <r>
      <rPr>
        <sz val="12"/>
        <rFont val="Calibri"/>
        <family val="2"/>
        <scheme val="minor"/>
      </rPr>
      <t xml:space="preserve"> Verify the availability of, and adherence to, the national TB diagnostic algorithms and guidelines at each level of the diagnostic network.</t>
    </r>
  </si>
  <si>
    <r>
      <rPr>
        <sz val="14"/>
        <rFont val="Wingdings"/>
        <charset val="2"/>
      </rPr>
      <t>&amp;</t>
    </r>
    <r>
      <rPr>
        <sz val="12"/>
        <rFont val="Calibri"/>
        <family val="2"/>
        <scheme val="minor"/>
      </rPr>
      <t xml:space="preserve"> Review copies of test requisition forms at the facility level. 
</t>
    </r>
    <r>
      <rPr>
        <sz val="14"/>
        <rFont val="Webdings"/>
        <family val="1"/>
        <charset val="2"/>
      </rPr>
      <t>s</t>
    </r>
    <r>
      <rPr>
        <sz val="12"/>
        <rFont val="Calibri"/>
        <family val="2"/>
        <scheme val="minor"/>
      </rPr>
      <t xml:space="preserve"> Verify that diagnostic tests are ordered according to the diagnostic algorithm at each level of the diagnostic network.</t>
    </r>
  </si>
  <si>
    <t>Is the national laboratory biosafety and biosecurity manual implemented and incorporated into standard operating (SOP)  procedures that contain adequate information on TB laboratory biosafety?</t>
  </si>
  <si>
    <r>
      <rPr>
        <sz val="14"/>
        <rFont val="Wingdings"/>
        <charset val="2"/>
      </rPr>
      <t>&amp;</t>
    </r>
    <r>
      <rPr>
        <sz val="12"/>
        <rFont val="Calibri"/>
        <family val="2"/>
        <scheme val="minor"/>
      </rPr>
      <t xml:space="preserve"> Review copies of national building requirements.
</t>
    </r>
    <r>
      <rPr>
        <sz val="14"/>
        <rFont val="Webdings"/>
        <family val="1"/>
        <charset val="2"/>
      </rPr>
      <t>s</t>
    </r>
    <r>
      <rPr>
        <sz val="12"/>
        <rFont val="Calibri"/>
        <family val="2"/>
        <scheme val="minor"/>
      </rPr>
      <t xml:space="preserve"> Verify the adherence to the national requirements at each level of the diagnostic network.</t>
    </r>
  </si>
  <si>
    <r>
      <rPr>
        <sz val="14"/>
        <rFont val="Wingdings"/>
        <charset val="2"/>
      </rPr>
      <t>&amp;</t>
    </r>
    <r>
      <rPr>
        <sz val="12"/>
        <rFont val="Calibri"/>
        <family val="2"/>
        <scheme val="minor"/>
      </rPr>
      <t xml:space="preserve"> Review maintenance logs.
</t>
    </r>
    <r>
      <rPr>
        <sz val="14"/>
        <rFont val="Webdings"/>
        <family val="1"/>
        <charset val="2"/>
      </rPr>
      <t>s</t>
    </r>
    <r>
      <rPr>
        <sz val="12"/>
        <rFont val="Calibri"/>
        <family val="2"/>
        <scheme val="minor"/>
      </rPr>
      <t xml:space="preserve"> Verify the maintenance of facilities and availability of utilities and back-ups at each level of the diagnostic network.</t>
    </r>
  </si>
  <si>
    <r>
      <rPr>
        <sz val="14"/>
        <rFont val="Webdings"/>
        <family val="1"/>
        <charset val="2"/>
      </rPr>
      <t>s</t>
    </r>
    <r>
      <rPr>
        <sz val="12"/>
        <rFont val="Calibri"/>
        <family val="2"/>
        <scheme val="minor"/>
      </rPr>
      <t xml:space="preserve"> Verify that safety equipment such as PPE, emergency exit, locked doors, fire extinguisher, eye shower, etc.… are available in accordance to biosafety manual at facility level.</t>
    </r>
  </si>
  <si>
    <r>
      <rPr>
        <sz val="14"/>
        <rFont val="Wingdings"/>
        <charset val="2"/>
      </rPr>
      <t>&amp;</t>
    </r>
    <r>
      <rPr>
        <sz val="12"/>
        <rFont val="Calibri"/>
        <family val="2"/>
        <scheme val="minor"/>
      </rPr>
      <t xml:space="preserve"> Review national policies, guidelines, SOPs, and job aids for waste disposal.
</t>
    </r>
    <r>
      <rPr>
        <sz val="14"/>
        <rFont val="Webdings"/>
        <family val="1"/>
        <charset val="2"/>
      </rPr>
      <t>s</t>
    </r>
    <r>
      <rPr>
        <sz val="12"/>
        <rFont val="Calibri"/>
        <family val="2"/>
        <scheme val="minor"/>
      </rPr>
      <t xml:space="preserve"> Verify that all facilities have the necessary equipment and use adequate methods to dispose of infectious waste.</t>
    </r>
  </si>
  <si>
    <t>Does the country have a standardized supply chain management plan for TB laboratory testing reagents?</t>
  </si>
  <si>
    <t>Ensures that no stock outs or wastage of reagents are taking place. It is crucial that the system captures information on consumption from all levels. Forecasting is a step higher than monitoring consumption.</t>
  </si>
  <si>
    <t>As before and including some private laboratories.  Contracts and engineers are available for all equipment in some districts.</t>
  </si>
  <si>
    <r>
      <rPr>
        <sz val="14"/>
        <rFont val="Wingdings"/>
        <charset val="2"/>
      </rPr>
      <t>&amp;</t>
    </r>
    <r>
      <rPr>
        <sz val="12"/>
        <rFont val="Calibri"/>
        <family val="2"/>
        <scheme val="minor"/>
      </rPr>
      <t xml:space="preserve"> Review policies and procedures for maintenance of equipment.
</t>
    </r>
    <r>
      <rPr>
        <sz val="14"/>
        <rFont val="Webdings"/>
        <family val="1"/>
        <charset val="2"/>
      </rPr>
      <t>s</t>
    </r>
    <r>
      <rPr>
        <sz val="12"/>
        <rFont val="Calibri"/>
        <family val="2"/>
        <scheme val="minor"/>
      </rPr>
      <t xml:space="preserve"> Verify that equipment has been serviced and maintained at the facility level.</t>
    </r>
  </si>
  <si>
    <r>
      <rPr>
        <sz val="14"/>
        <rFont val="Wingdings"/>
        <charset val="2"/>
      </rPr>
      <t>&amp;</t>
    </r>
    <r>
      <rPr>
        <sz val="12"/>
        <rFont val="Calibri"/>
        <family val="2"/>
        <scheme val="minor"/>
      </rPr>
      <t xml:space="preserve"> Review policies and procedures for the use of multi-disease testing platforms including shared planning, procurement, use and maintenance..
</t>
    </r>
    <r>
      <rPr>
        <sz val="14"/>
        <rFont val="Webdings"/>
        <family val="1"/>
        <charset val="2"/>
      </rPr>
      <t>s</t>
    </r>
    <r>
      <rPr>
        <sz val="12"/>
        <rFont val="Calibri"/>
        <family val="2"/>
        <scheme val="minor"/>
      </rPr>
      <t xml:space="preserve"> Verify that where applicable, multi-disease testing platforms are shared between diseases.</t>
    </r>
  </si>
  <si>
    <t>Positions available are based on workload-based norms and are all filled within a reasonable time period.</t>
  </si>
  <si>
    <r>
      <rPr>
        <sz val="14"/>
        <rFont val="Wingdings"/>
        <charset val="2"/>
      </rPr>
      <t>&amp;</t>
    </r>
    <r>
      <rPr>
        <sz val="12"/>
        <rFont val="Calibri"/>
        <family val="2"/>
        <scheme val="minor"/>
      </rPr>
      <t xml:space="preserve"> Review national staffing plan.
</t>
    </r>
    <r>
      <rPr>
        <sz val="14"/>
        <rFont val="Webdings"/>
        <family val="1"/>
        <charset val="2"/>
      </rPr>
      <t>s</t>
    </r>
    <r>
      <rPr>
        <sz val="12"/>
        <rFont val="Calibri"/>
        <family val="2"/>
        <scheme val="minor"/>
      </rPr>
      <t xml:space="preserve"> Verify implementation of the staffing plan at all levels of the diagnostic network.</t>
    </r>
  </si>
  <si>
    <r>
      <rPr>
        <sz val="14"/>
        <rFont val="Wingdings"/>
        <charset val="2"/>
      </rPr>
      <t>&amp;</t>
    </r>
    <r>
      <rPr>
        <sz val="12"/>
        <rFont val="Calibri"/>
        <family val="2"/>
        <scheme val="minor"/>
      </rPr>
      <t xml:space="preserve"> Review pre-service and in-service training curricula.
</t>
    </r>
    <r>
      <rPr>
        <sz val="14"/>
        <rFont val="Webdings"/>
        <family val="1"/>
        <charset val="2"/>
      </rPr>
      <t>s</t>
    </r>
    <r>
      <rPr>
        <sz val="12"/>
        <rFont val="Calibri"/>
        <family val="2"/>
        <scheme val="minor"/>
      </rPr>
      <t xml:space="preserve"> Verify that laboratory manager or supervisor has received training in laboratory management.</t>
    </r>
  </si>
  <si>
    <r>
      <rPr>
        <sz val="14"/>
        <rFont val="Wingdings"/>
        <charset val="2"/>
      </rPr>
      <t>&amp;</t>
    </r>
    <r>
      <rPr>
        <sz val="12"/>
        <rFont val="Calibri"/>
        <family val="2"/>
        <scheme val="minor"/>
      </rPr>
      <t xml:space="preserve"> Review continuous education and training programs.
</t>
    </r>
    <r>
      <rPr>
        <sz val="14"/>
        <rFont val="Webdings"/>
        <family val="1"/>
        <charset val="2"/>
      </rPr>
      <t>s</t>
    </r>
    <r>
      <rPr>
        <sz val="12"/>
        <rFont val="Calibri"/>
        <family val="2"/>
        <scheme val="minor"/>
      </rPr>
      <t xml:space="preserve"> Verify that laboratory and clinical staff have received on-going education?</t>
    </r>
  </si>
  <si>
    <r>
      <rPr>
        <sz val="14"/>
        <rFont val="Wingdings"/>
        <charset val="2"/>
      </rPr>
      <t>&amp;</t>
    </r>
    <r>
      <rPr>
        <sz val="12"/>
        <rFont val="Calibri"/>
        <family val="2"/>
        <scheme val="minor"/>
      </rPr>
      <t xml:space="preserve"> Review national staffing plan, organizational charts of laboratories, inventory of unfilled positions.
</t>
    </r>
    <r>
      <rPr>
        <sz val="14"/>
        <rFont val="Webdings"/>
        <family val="1"/>
        <charset val="2"/>
      </rPr>
      <t>s</t>
    </r>
    <r>
      <rPr>
        <sz val="12"/>
        <rFont val="Calibri"/>
        <family val="2"/>
        <scheme val="minor"/>
      </rPr>
      <t xml:space="preserve"> Verify availability of a sufficient number of qualified staff at all levels of the diagnostic network.</t>
    </r>
  </si>
  <si>
    <t>Policies, procedures and SOPs for connectivity and remote monitoring have been developed, approved and disseminated.</t>
  </si>
  <si>
    <r>
      <rPr>
        <sz val="14"/>
        <rFont val="Wingdings"/>
        <charset val="2"/>
      </rPr>
      <t>&amp;</t>
    </r>
    <r>
      <rPr>
        <sz val="12"/>
        <rFont val="Calibri"/>
        <family val="2"/>
        <scheme val="minor"/>
      </rPr>
      <t xml:space="preserve"> Review policies, procedures, and SOPS
</t>
    </r>
    <r>
      <rPr>
        <sz val="14"/>
        <rFont val="Webdings"/>
        <family val="1"/>
        <charset val="2"/>
      </rPr>
      <t>s</t>
    </r>
    <r>
      <rPr>
        <sz val="12"/>
        <rFont val="Calibri"/>
        <family val="2"/>
        <scheme val="minor"/>
      </rPr>
      <t xml:space="preserve"> Verify availability of SOPs, implementation of a diagnostics connectivity solution, and functioning of remote monitoring system.</t>
    </r>
  </si>
  <si>
    <t>Stage 4 and request forms are regularly reviewed. Data on test request are captured in logbooks/online in real-time/LIMS and regularly reviewed and analyzed.</t>
  </si>
  <si>
    <t xml:space="preserve">Forms are standardized for ALL tests and data elements at national level and some lower levels OR in some parts of the country. </t>
  </si>
  <si>
    <r>
      <rPr>
        <sz val="14"/>
        <rFont val="Webdings"/>
        <family val="1"/>
        <charset val="2"/>
      </rPr>
      <t>s</t>
    </r>
    <r>
      <rPr>
        <sz val="12"/>
        <rFont val="Calibri"/>
        <family val="2"/>
        <scheme val="minor"/>
      </rPr>
      <t xml:space="preserve"> Verify availability and use of  an electronic system to report results to clinicians at all levels of the diagnostic network.</t>
    </r>
  </si>
  <si>
    <r>
      <rPr>
        <sz val="14"/>
        <rFont val="Webdings"/>
        <family val="1"/>
        <charset val="2"/>
      </rPr>
      <t>s</t>
    </r>
    <r>
      <rPr>
        <sz val="12"/>
        <rFont val="Calibri"/>
        <family val="2"/>
        <scheme val="minor"/>
      </rPr>
      <t xml:space="preserve"> Verify availability and use of  an electronic system to report diagnostic data at all levels of the diagnostic network.
Verify the review and use of the collected data.</t>
    </r>
  </si>
  <si>
    <r>
      <rPr>
        <sz val="14"/>
        <rFont val="Wingdings"/>
        <charset val="2"/>
      </rPr>
      <t>&amp;</t>
    </r>
    <r>
      <rPr>
        <sz val="12"/>
        <rFont val="Calibri"/>
        <family val="2"/>
        <scheme val="minor"/>
      </rPr>
      <t xml:space="preserve"> Review policies and SOPs for the back up and retrieval of data.
</t>
    </r>
    <r>
      <rPr>
        <sz val="14"/>
        <rFont val="Webdings"/>
        <family val="1"/>
        <charset val="2"/>
      </rPr>
      <t>s</t>
    </r>
    <r>
      <rPr>
        <sz val="12"/>
        <rFont val="Calibri"/>
        <family val="2"/>
        <scheme val="minor"/>
      </rPr>
      <t xml:space="preserve"> Verify that the policies and SOPs are implemented at all levels of the diagnostic network.</t>
    </r>
  </si>
  <si>
    <t>Relates to the availability of SOPs to ensure the quality and uniformity of TB diagnostic procedures in all laboratories.</t>
  </si>
  <si>
    <t>Nationally approved or locally approved SOPs are not available.</t>
  </si>
  <si>
    <t>Some facilities at some tiers of the public sector have a designated safety officer.</t>
  </si>
  <si>
    <r>
      <rPr>
        <sz val="14"/>
        <rFont val="Webdings"/>
        <family val="1"/>
        <charset val="2"/>
      </rPr>
      <t>s</t>
    </r>
    <r>
      <rPr>
        <sz val="12"/>
        <rFont val="Calibri"/>
        <family val="2"/>
        <scheme val="minor"/>
      </rPr>
      <t xml:space="preserve"> Verify that the position of  quality or quality assurance officer is filled in in each laboratory. Verify the training of the quality officer.</t>
    </r>
  </si>
  <si>
    <r>
      <rPr>
        <sz val="14"/>
        <rFont val="Wingdings"/>
        <charset val="2"/>
      </rPr>
      <t>&amp;</t>
    </r>
    <r>
      <rPr>
        <sz val="12"/>
        <rFont val="Calibri"/>
        <family val="2"/>
        <scheme val="minor"/>
      </rPr>
      <t xml:space="preserve"> Review national policies and procedures for monitoring of quality indicators.
</t>
    </r>
    <r>
      <rPr>
        <sz val="14"/>
        <rFont val="Webdings"/>
        <family val="1"/>
        <charset val="2"/>
      </rPr>
      <t>s</t>
    </r>
    <r>
      <rPr>
        <sz val="12"/>
        <rFont val="Calibri"/>
        <family val="2"/>
        <scheme val="minor"/>
      </rPr>
      <t xml:space="preserve"> Verify that quality indicators are included in SOPS and that quality indicators are monitored, reported and analyzed at all levels of the diagnostic network.</t>
    </r>
  </si>
  <si>
    <r>
      <rPr>
        <sz val="14"/>
        <rFont val="Wingdings"/>
        <charset val="2"/>
      </rPr>
      <t>&amp;</t>
    </r>
    <r>
      <rPr>
        <sz val="12"/>
        <rFont val="Calibri"/>
        <family val="2"/>
        <scheme val="minor"/>
      </rPr>
      <t xml:space="preserve"> Review national policies, procedures and program for supportive supervision. Review visit schedules, checklists, and visit reports.
</t>
    </r>
    <r>
      <rPr>
        <sz val="14"/>
        <rFont val="Webdings"/>
        <family val="1"/>
        <charset val="2"/>
      </rPr>
      <t>s</t>
    </r>
    <r>
      <rPr>
        <sz val="12"/>
        <rFont val="Calibri"/>
        <family val="2"/>
        <scheme val="minor"/>
      </rPr>
      <t xml:space="preserve"> Verify that laboratories at all levels of the diagnostic network participate in a formal system of supportive supervision.</t>
    </r>
  </si>
  <si>
    <t>Type "F5" and 'Enter" to return to question</t>
  </si>
  <si>
    <t>Background information on the questions</t>
  </si>
  <si>
    <t xml:space="preserve">1.3. Is there a current national TB plan describing how to operationalize the national TB laboratory strategic plan (NLSP) towards the achievement of the TB laboratory plan?  
Are indicators and annual targets described to monitor progress of implementation of the strategic and operational plan related to TB laboratory services?
</t>
  </si>
  <si>
    <t>1.4. Is there a licensing mechanism for TB laboratories in place?</t>
  </si>
  <si>
    <t xml:space="preserve">1.6. Does the  Ministry of Health have a dedicated organizational unit in charge of laboratory coordination?
</t>
  </si>
  <si>
    <t>1.7. Are there dedicated budgets for TB laboratory services available at all levels of the laboratory system and including public and private sector service provision under NTP?</t>
  </si>
  <si>
    <t xml:space="preserve">1.8. Is the budget for TB laboratory services covered by sustainable government funding and other local funding sources? </t>
  </si>
  <si>
    <t>1.9. Is there a national policy which enables free diagnosis for all people being evaluated for TB, including all laboratory tests and X-ray as stipulated in the national algorithm?</t>
  </si>
  <si>
    <t>Laboratory-based reporting can improve surveillance efforts by ensuring that all patients are reported to the program as well as facilitate linkage to care by informing the responsible TB treatment focal person of a patient.</t>
  </si>
  <si>
    <t>Is there a tiered TB diagnostic network in the country?
Does each laboratory within the tiered TB diagnostic network have defined terms of reference and an agreed upon mandate to provide services for NTP under the MoH as part of an integrated TB laboratory network?</t>
  </si>
  <si>
    <t xml:space="preserve">Do other types of laboratories (public, private, academic, military) link into the national TB laboratory network for clinical and public health functions?  </t>
  </si>
  <si>
    <t>See previous question on the list of health functions</t>
  </si>
  <si>
    <t>Have tier-specific TB laboratory minimal testing packages been defined?</t>
  </si>
  <si>
    <t>Is there a formalized system of communication within the TB diagnostic networks?</t>
  </si>
  <si>
    <t>Formalized system of communication takes place through well-known channels according to established procedures. Information circulates from top management to lower level or lower level to top management: vertical communication. Information can also flow across the levels of the laboratory network: horizontal communication.</t>
  </si>
  <si>
    <t>This mapping information is essential to evaluate access to services and to develop plans and budgets to ensure universal access to TB diagnostic services.</t>
  </si>
  <si>
    <t>Basic testing package is the minimal testing package for the lowest tiers of the laboratory network.
TB laboratory facilities may include community-based heatlth facilities that screen patients, collect samples, and refer samples to TB laboratories for testing.</t>
  </si>
  <si>
    <t>Are all persons involved in specimen referral  trained in TB specimen collection, referral, transportation and reception?</t>
  </si>
  <si>
    <t>Includes public and private sector labs within their own networks and also transportation between public and private sector</t>
  </si>
  <si>
    <t>Includes public and private sector labs within their own networks and also transportation between public and private sector.</t>
  </si>
  <si>
    <t>The laboratory goals of the End TB strategy are WHO-recommended rapid TB diagnostics (WRDs) should be available to all persons with signs or symptoms of TB, all bacteriologically confirmed TB patients should receive DST at least for rifampicin, and all patients with rifampicin-resistant TB should receive DST at least for fluoroquinolones (FQs) and second-line injectable drugs (SLIDs).</t>
  </si>
  <si>
    <t>Refer to GLI model TB diagnostic algorithms and WHO recommendations.</t>
  </si>
  <si>
    <t>A laboratory goal of the End TB strategy is  all bacteriologically confirmed TB patients should receive DST at least for rifampicin.</t>
  </si>
  <si>
    <t>Is the national laboratory biosafety and biosecurity manual implemented and incorporated into standard operating (SOP)  procedures that contain adequate information on TB laoratory biosafety?</t>
  </si>
  <si>
    <t>National guidelines are available in the biosafety manual or in the legislation. List of biosafety equipment includes: PEP, eye protection, gloves, eye showers, lab coats, sharp containers, labels &amp; signs, etc.
Refer to the WHO TB Laboratory Biosafety Manual for recommendations.</t>
  </si>
  <si>
    <t xml:space="preserve">Are certified  biosafety cabinets (BSC) available according to the facility biosafety level (BSL) lwherever needed? </t>
  </si>
  <si>
    <t>Key elements of basic occupational services are: 1- Surveillance of work environment and risk assessment 2-Health surveillance and health examinations; 3-(Advice on) preventive and control measures, including vaccination ; 4- Health education and health promotion, 5- Maintaining preparedness for first aid and participation in emergency preparedness; 6 -Diagnosis and reporting of occupational diseases.7 Record keeping.</t>
  </si>
  <si>
    <t>Does the country have a standardization plan for TB laboratory testing reagents?</t>
  </si>
  <si>
    <t>Supplies include materials, consumables, reagents, testing kits, etc…used by both clinical and public health laboratories, in public and private sectors</t>
  </si>
  <si>
    <t xml:space="preserve">The system can be centralized or decentralized, national, tier specific or facility based. </t>
  </si>
  <si>
    <t xml:space="preserve">Maintenance plan also includes planned/preventive maintenance at the national level. There can be institutional maintenance plans at the lower level. </t>
  </si>
  <si>
    <t>A program is a plan of action aimed at accomplishing a clear business objective, with details on what work is to be done, by whom, when, and what means or resources will be used.</t>
  </si>
  <si>
    <t>Human resources for laboratory can be addressed in the overarching health strategy, the Human resources for health strategy and /or the national laboratory strategy. It is important that those strategies are aligned to facilitate the implementation and the achievement of targets.</t>
  </si>
  <si>
    <t xml:space="preserve">Does the national TB laboratory strategic plan or national TB strategic plan address key issues of the laboratory workforce? </t>
  </si>
  <si>
    <t xml:space="preserve">Diagnostics connectivity refers to the ability to connect diagnostic test devices that produce results in a digital format, such as GeneXpert instruments, in such a way as to transmit data reliably to a variety of users. Key features of the systems are the ability to remotely monitoring performance, conduct QA and manage inventory.
See GLI Quick Guide to TB Diagnostics Connectivity Solutions. 2016. http://www.stoptb.org/wg/gli/gat.asp </t>
  </si>
  <si>
    <t>LIMS (laboratory Information Management System)  is a software-based laboratory and information management system with features that support a modern laboratory's operations. Key features include — but are not limited to — workflow and data tracking support, flexible architecture, and data exchange interfaces, which fully support its use in regulated environments.</t>
  </si>
  <si>
    <t>See WHO recommendations for reporting:  WHO 2013 revised definitions.</t>
  </si>
  <si>
    <t xml:space="preserve">Data include health data, quality data, laboratory system data such as equipment, infrastructure and human resources. </t>
  </si>
  <si>
    <t xml:space="preserve"> At least 1 trained staff /facility and adequate equipment at facility level</t>
  </si>
  <si>
    <t>Are electronic diagnostics data routinely captured and analysed for surveilance of TB and DR-TB?</t>
  </si>
  <si>
    <t>Do all of the documents and procedures required to ensure the quality of the TB diagnosic network and testing exist and are they accessible at all testing sites (e.g., National TB Diagnostic Algorithm, test requisition forms, recording and repoting forms,  quality indicator reporting forms, corrective action forms, SOPs, job aids, etc.)</t>
  </si>
  <si>
    <r>
      <rPr>
        <b/>
        <u/>
        <sz val="10"/>
        <color theme="1"/>
        <rFont val="Calibri"/>
        <family val="2"/>
        <scheme val="minor"/>
      </rPr>
      <t>Legislation</t>
    </r>
    <r>
      <rPr>
        <sz val="10"/>
        <color theme="1"/>
        <rFont val="Calibri"/>
        <family val="2"/>
        <scheme val="minor"/>
      </rPr>
      <t xml:space="preserve"> is a broad directive placed by the  government on an industry, a community or people in a country (here health or laboratory services)  that has to be complied with to stay within legality. It is more binding than a plan, a policy or a regulation. The legislation is enforced through sets of regulations. 
Countries will decide the role of policies, plans, regulations and legislation in their system.</t>
    </r>
  </si>
  <si>
    <r>
      <rPr>
        <b/>
        <sz val="10"/>
        <color theme="1"/>
        <rFont val="Calibri"/>
        <family val="2"/>
        <scheme val="minor"/>
      </rPr>
      <t>National TB policies and plans</t>
    </r>
    <r>
      <rPr>
        <sz val="10"/>
        <color theme="1"/>
        <rFont val="Calibri"/>
        <family val="2"/>
        <scheme val="minor"/>
      </rPr>
      <t xml:space="preserve">  
1.2. Is there a national TB laboratory policy, guideline or strategic plan?
Is it fully aligned with other relevant policy documents including the national public health laboratory policy, national TB Strategic Plan and TB-HIV and PMDT policies and plans?
Does the national TB laboratory plan prioritize the development of a network of TB laboratories that use modern diagnostics, have efficient referral systems, use standard operating procedures and appropriate quality assurance processes, and have adequate biosafety and sufficient human resources?</t>
    </r>
  </si>
  <si>
    <r>
      <rPr>
        <b/>
        <u/>
        <sz val="10"/>
        <color theme="1"/>
        <rFont val="Calibri"/>
        <family val="2"/>
        <scheme val="minor"/>
      </rPr>
      <t>A policy</t>
    </r>
    <r>
      <rPr>
        <sz val="10"/>
        <color theme="1"/>
        <rFont val="Calibri"/>
        <family val="2"/>
        <scheme val="minor"/>
      </rPr>
      <t xml:space="preserve"> is a deliberate system of principles to guide decisions and achieve rational outcomes. A policy is a statement of intent. 
</t>
    </r>
    <r>
      <rPr>
        <b/>
        <u/>
        <sz val="10"/>
        <color theme="1"/>
        <rFont val="Calibri"/>
        <family val="2"/>
        <scheme val="minor"/>
      </rPr>
      <t>A strategic plan</t>
    </r>
    <r>
      <rPr>
        <b/>
        <sz val="10"/>
        <color theme="1"/>
        <rFont val="Calibri"/>
        <family val="2"/>
        <scheme val="minor"/>
      </rPr>
      <t xml:space="preserve"> </t>
    </r>
    <r>
      <rPr>
        <sz val="10"/>
        <color theme="1"/>
        <rFont val="Calibri"/>
        <family val="2"/>
        <scheme val="minor"/>
      </rPr>
      <t xml:space="preserve">describes the vision, mission and objectives needed to put the policy into practice. It is long term planning (typically 5 years) developed by top management and  defining wide goals to be achieved by stakeholders. The strategic plan provides the focus to act upon the policy. </t>
    </r>
    <r>
      <rPr>
        <b/>
        <sz val="10"/>
        <color theme="1"/>
        <rFont val="Calibri"/>
        <family val="2"/>
        <scheme val="minor"/>
      </rPr>
      <t xml:space="preserve">   </t>
    </r>
    <r>
      <rPr>
        <sz val="10"/>
        <color theme="1"/>
        <rFont val="Calibri"/>
        <family val="2"/>
        <scheme val="minor"/>
      </rPr>
      <t xml:space="preserve">                                                                                                                                 
The NLSP is implemented when there is evidence of operational plan(s) and distribution at least down to the district level.</t>
    </r>
    <r>
      <rPr>
        <i/>
        <sz val="10"/>
        <color theme="1"/>
        <rFont val="Calibri"/>
        <family val="2"/>
        <scheme val="minor"/>
      </rPr>
      <t xml:space="preserve">
</t>
    </r>
  </si>
  <si>
    <r>
      <rPr>
        <b/>
        <u/>
        <sz val="10"/>
        <color theme="1"/>
        <rFont val="Calibri"/>
        <family val="2"/>
        <scheme val="minor"/>
      </rPr>
      <t xml:space="preserve">An operational plan </t>
    </r>
    <r>
      <rPr>
        <sz val="10"/>
        <color theme="1"/>
        <rFont val="Calibri"/>
        <family val="2"/>
        <scheme val="minor"/>
      </rPr>
      <t xml:space="preserve"> describes milestones,  indicators, annual targets, conditions for success and explains how (who, what, where, when), or what portion of the national laboratory strategic plan will be put into operation during a given operational period. The operational plan is developed by the middle level management of the laboratory system. It describes the day-to-day activities to implement the strategic plan. It provides the toolkit to implement the strategic plan and put the policy into practice.                                                                              Absence of gaps between versions (stage 5) is reflected by a new version being endorsed at the time the previous one expires. The operational plan is implemented when there is evidence that it is distributed and used at least at district level.</t>
    </r>
  </si>
  <si>
    <r>
      <rPr>
        <b/>
        <u/>
        <sz val="10"/>
        <color theme="1"/>
        <rFont val="Calibri"/>
        <family val="2"/>
        <scheme val="minor"/>
      </rPr>
      <t>Registration</t>
    </r>
    <r>
      <rPr>
        <sz val="10"/>
        <color theme="1"/>
        <rFont val="Calibri"/>
        <family val="2"/>
        <scheme val="minor"/>
      </rPr>
      <t xml:space="preserve"> the process by which a business (name, location, capacity, etc.)  is recorded on an official government  list. 
</t>
    </r>
    <r>
      <rPr>
        <b/>
        <u/>
        <sz val="10"/>
        <color theme="1"/>
        <rFont val="Calibri"/>
        <family val="2"/>
        <scheme val="minor"/>
      </rPr>
      <t xml:space="preserve">Licensing </t>
    </r>
    <r>
      <rPr>
        <sz val="10"/>
        <color theme="1"/>
        <rFont val="Calibri"/>
        <family val="2"/>
        <scheme val="minor"/>
      </rPr>
      <t xml:space="preserve">is the process by which the business is granted the permission to practice within some legal restriction. 
</t>
    </r>
    <r>
      <rPr>
        <b/>
        <u/>
        <sz val="10"/>
        <color theme="1"/>
        <rFont val="Calibri"/>
        <family val="2"/>
        <scheme val="minor"/>
      </rPr>
      <t>Re-licensing</t>
    </r>
    <r>
      <rPr>
        <b/>
        <sz val="10"/>
        <color theme="1"/>
        <rFont val="Calibri"/>
        <family val="2"/>
        <scheme val="minor"/>
      </rPr>
      <t xml:space="preserve"> </t>
    </r>
    <r>
      <rPr>
        <sz val="10"/>
        <color theme="1"/>
        <rFont val="Calibri"/>
        <family val="2"/>
        <scheme val="minor"/>
      </rPr>
      <t>is the process by which the business demonstrates maintenance of the credentials required for licensing. Ideally re-licensing takes place every one or two year(s) and is also based on additional criteria to ensure that the business complies with current requirements for practice.</t>
    </r>
  </si>
  <si>
    <r>
      <rPr>
        <b/>
        <u/>
        <sz val="10"/>
        <color theme="1"/>
        <rFont val="Calibri"/>
        <family val="2"/>
        <scheme val="minor"/>
      </rPr>
      <t>The laboratory coordination unit</t>
    </r>
    <r>
      <rPr>
        <sz val="10"/>
        <color theme="1"/>
        <rFont val="Calibri"/>
        <family val="2"/>
        <scheme val="minor"/>
      </rPr>
      <t xml:space="preserve"> can be a directorate or a department of laboratory services, It  is an entity responding directly to the MoH with top management level decision capacity. Hence, the directorate could be a sub-division of, for example, a clinical services unit or prevention and control of infectious diseases unit.                                                  
</t>
    </r>
    <r>
      <rPr>
        <b/>
        <u/>
        <sz val="10"/>
        <color theme="1"/>
        <rFont val="Calibri"/>
        <family val="2"/>
        <scheme val="minor"/>
      </rPr>
      <t>Public health related committees</t>
    </r>
    <r>
      <rPr>
        <sz val="10"/>
        <color theme="1"/>
        <rFont val="Calibri"/>
        <family val="2"/>
        <scheme val="minor"/>
      </rPr>
      <t xml:space="preserve"> are for instance influenza preparedness committees, emergency committees, or immunization committees.</t>
    </r>
  </si>
  <si>
    <r>
      <rPr>
        <b/>
        <u/>
        <sz val="10"/>
        <color theme="1"/>
        <rFont val="Calibri"/>
        <family val="2"/>
        <scheme val="minor"/>
      </rPr>
      <t>Domestic source</t>
    </r>
    <r>
      <rPr>
        <b/>
        <sz val="10"/>
        <color theme="1"/>
        <rFont val="Calibri"/>
        <family val="2"/>
        <scheme val="minor"/>
      </rPr>
      <t>s</t>
    </r>
    <r>
      <rPr>
        <sz val="10"/>
        <color theme="1"/>
        <rFont val="Calibri"/>
        <family val="2"/>
        <scheme val="minor"/>
      </rPr>
      <t xml:space="preserve"> include: government (national, state, or local), national private funding, user fees, health insurance fees. </t>
    </r>
    <r>
      <rPr>
        <b/>
        <u/>
        <sz val="10"/>
        <color theme="1"/>
        <rFont val="Calibri"/>
        <family val="2"/>
        <scheme val="minor"/>
      </rPr>
      <t>Underspending</t>
    </r>
    <r>
      <rPr>
        <b/>
        <sz val="10"/>
        <color theme="1"/>
        <rFont val="Calibri"/>
        <family val="2"/>
        <scheme val="minor"/>
      </rPr>
      <t xml:space="preserve"> </t>
    </r>
    <r>
      <rPr>
        <sz val="10"/>
        <color theme="1"/>
        <rFont val="Calibri"/>
        <family val="2"/>
        <scheme val="minor"/>
      </rPr>
      <t xml:space="preserve">the budget suggests that all activities were not conducted or that budgeting was not properly done. </t>
    </r>
  </si>
  <si>
    <r>
      <t>Does the TB diagnostic network collaborate with other disease-specific diagnostic networks (</t>
    </r>
    <r>
      <rPr>
        <i/>
        <sz val="10"/>
        <color theme="1"/>
        <rFont val="Calibri"/>
        <family val="2"/>
        <scheme val="minor"/>
      </rPr>
      <t>e.g.</t>
    </r>
    <r>
      <rPr>
        <sz val="10"/>
        <color theme="1"/>
        <rFont val="Calibri"/>
        <family val="2"/>
        <scheme val="minor"/>
      </rPr>
      <t xml:space="preserve"> HIV, Diabetes) regarding laboratory and diagnostic services (e.g., specimen transport, shared diagnostic platforms, </t>
    </r>
    <r>
      <rPr>
        <i/>
        <sz val="10"/>
        <color theme="1"/>
        <rFont val="Calibri"/>
        <family val="2"/>
        <scheme val="minor"/>
      </rPr>
      <t>etc</t>
    </r>
    <r>
      <rPr>
        <sz val="10"/>
        <color theme="1"/>
        <rFont val="Calibri"/>
        <family val="2"/>
        <scheme val="minor"/>
      </rPr>
      <t>.)?</t>
    </r>
  </si>
  <si>
    <r>
      <t>Are laboratory facilities</t>
    </r>
    <r>
      <rPr>
        <b/>
        <sz val="10"/>
        <color theme="1"/>
        <rFont val="Calibri"/>
        <family val="2"/>
        <scheme val="minor"/>
      </rPr>
      <t xml:space="preserve"> </t>
    </r>
    <r>
      <rPr>
        <sz val="10"/>
        <color theme="1"/>
        <rFont val="Calibri"/>
        <family val="2"/>
        <scheme val="minor"/>
      </rPr>
      <t>to meet the estimated needs for the basic TB testing package available in all districts or in such a way that &gt;80% of the population is at a maximum of 5 km (or 1 hour travel time) from the lowest laboratory tier, in each district?</t>
    </r>
  </si>
  <si>
    <r>
      <t>Are diagnostic platforms used for TB and other diseases (</t>
    </r>
    <r>
      <rPr>
        <i/>
        <sz val="10"/>
        <color theme="1"/>
        <rFont val="Calibri"/>
        <family val="2"/>
        <scheme val="minor"/>
      </rPr>
      <t>e.g.</t>
    </r>
    <r>
      <rPr>
        <sz val="10"/>
        <color theme="1"/>
        <rFont val="Calibri"/>
        <family val="2"/>
        <scheme val="minor"/>
      </rPr>
      <t>, Xpert testing for TB and for HIV), including planning, procurement, use and maintenance?</t>
    </r>
  </si>
  <si>
    <r>
      <t xml:space="preserve">Are standardized forms used for collecting and reporting data on the performance of the diagnostic network </t>
    </r>
    <r>
      <rPr>
        <sz val="10"/>
        <color theme="1"/>
        <rFont val="Calibri"/>
        <family val="2"/>
      </rPr>
      <t>(</t>
    </r>
    <r>
      <rPr>
        <i/>
        <sz val="10"/>
        <color theme="1"/>
        <rFont val="Calibri"/>
        <family val="2"/>
      </rPr>
      <t>e.g.</t>
    </r>
    <r>
      <rPr>
        <sz val="10"/>
        <color theme="1"/>
        <rFont val="Calibri"/>
        <family val="2"/>
      </rPr>
      <t>, test statistics or key performance indicators)?</t>
    </r>
  </si>
  <si>
    <t>Are TB laboratory facilities regularly maintained and is there an uninterrupted availability of general utilities (water, energy, communication lines)?</t>
  </si>
  <si>
    <t xml:space="preserve">A designated safety officer is a person who has received official  appointment associated with specific tasks explained in a job description. The officer should have received and training as needed. The position can be part or full time. </t>
  </si>
  <si>
    <t xml:space="preserve">Are there continuous education training programs in place?  </t>
  </si>
  <si>
    <t xml:space="preserve">Is the licensing  of laboratory workers based on education, continuous education and  competency? </t>
  </si>
  <si>
    <t>Do national standard operating procedures (SOPs ) exist for all TB diagnostic technologies and procedures within the network and are they accessible at all testing sites?</t>
  </si>
  <si>
    <r>
      <rPr>
        <b/>
        <sz val="10"/>
        <color theme="1"/>
        <rFont val="Calibri"/>
        <family val="2"/>
        <scheme val="minor"/>
      </rPr>
      <t>Clinical functions</t>
    </r>
    <r>
      <rPr>
        <sz val="10"/>
        <color theme="1"/>
        <rFont val="Calibri"/>
        <family val="2"/>
        <scheme val="minor"/>
      </rPr>
      <t xml:space="preserve"> include patient diagnostic services.      
</t>
    </r>
    <r>
      <rPr>
        <b/>
        <sz val="10"/>
        <color theme="1"/>
        <rFont val="Calibri"/>
        <family val="2"/>
        <scheme val="minor"/>
      </rPr>
      <t>Public health functions</t>
    </r>
    <r>
      <rPr>
        <sz val="10"/>
        <color theme="1"/>
        <rFont val="Calibri"/>
        <family val="2"/>
        <scheme val="minor"/>
      </rPr>
      <t xml:space="preserve"> include conducting testing and analysis for routine and surge capacity; supporting public health investigations, reporting; and conducting surveillance.
</t>
    </r>
    <r>
      <rPr>
        <b/>
        <sz val="10"/>
        <color theme="1"/>
        <rFont val="Calibri"/>
        <family val="2"/>
        <scheme val="minor"/>
      </rPr>
      <t xml:space="preserve">Network management functions </t>
    </r>
    <r>
      <rPr>
        <sz val="10"/>
        <color theme="1"/>
        <rFont val="Calibri"/>
        <family val="2"/>
        <scheme val="minor"/>
      </rPr>
      <t>include coordination and monitoring of the laboratory network; technical maintenance and update of the network; quality management and accreditation; and quality assurance.</t>
    </r>
  </si>
  <si>
    <r>
      <rPr>
        <u/>
        <sz val="10"/>
        <color theme="1"/>
        <rFont val="Calibri"/>
        <family val="2"/>
        <scheme val="minor"/>
      </rPr>
      <t>Essential public health core functions:</t>
    </r>
    <r>
      <rPr>
        <sz val="10"/>
        <color theme="1"/>
        <rFont val="Calibri"/>
        <family val="2"/>
        <scheme val="minor"/>
      </rPr>
      <t xml:space="preserve">  •  Laboratory support for disease prevention, control and surveillance
• Integrated data management
• Reference and specialized testing
• Laboratory improvement and regulation 
• Policy development
• Public health preparedness and response 
• Public health related research
• Training and Education
• Partnership and communication
The NRL or NPHL does not have to perform them all but must ensure that they are in place.</t>
    </r>
  </si>
  <si>
    <r>
      <rPr>
        <b/>
        <u/>
        <sz val="10"/>
        <color theme="1"/>
        <rFont val="Calibri"/>
        <family val="2"/>
        <scheme val="minor"/>
      </rPr>
      <t>triple packaging</t>
    </r>
    <r>
      <rPr>
        <sz val="10"/>
        <color theme="1"/>
        <rFont val="Calibri"/>
        <family val="2"/>
        <scheme val="minor"/>
      </rPr>
      <t xml:space="preserve"> must be in accord with international reccommendations (see the WHO TB BLabroatoy Biosafety manual). 
The requirement applies to public and private sector laboratorys within their own networks and also transportation between public and private sector.</t>
    </r>
  </si>
  <si>
    <r>
      <rPr>
        <b/>
        <u/>
        <sz val="10"/>
        <color theme="1"/>
        <rFont val="Calibri"/>
        <family val="2"/>
        <scheme val="minor"/>
      </rPr>
      <t>A building code,</t>
    </r>
    <r>
      <rPr>
        <sz val="10"/>
        <color theme="1"/>
        <rFont val="Calibri"/>
        <family val="2"/>
        <scheme val="minor"/>
      </rPr>
      <t xml:space="preserve"> building control or building regulations, is a set of rules that specify the minimum standards for constructed objects such as buildings and nonbuilding structures. The main purpose of building codes are to protect public health, safety and general welfare as they relate to the construction and occupancy of buildings and structures. The building code becomes law of a particular jurisdiction when formally enacted by the appropriate governmental or private authority.</t>
    </r>
  </si>
  <si>
    <r>
      <rPr>
        <b/>
        <u/>
        <sz val="10"/>
        <color theme="1"/>
        <rFont val="Calibri"/>
        <family val="2"/>
        <scheme val="minor"/>
      </rPr>
      <t>Maintenance</t>
    </r>
    <r>
      <rPr>
        <sz val="10"/>
        <color theme="1"/>
        <rFont val="Calibri"/>
        <family val="2"/>
        <scheme val="minor"/>
      </rPr>
      <t>: work that is done to keep a   building, machine, or a piece of equipment repaired and in good condition.</t>
    </r>
  </si>
  <si>
    <r>
      <rPr>
        <b/>
        <u/>
        <sz val="10"/>
        <color theme="1"/>
        <rFont val="Calibri"/>
        <family val="2"/>
        <scheme val="minor"/>
      </rPr>
      <t>A manual</t>
    </r>
    <r>
      <rPr>
        <u/>
        <sz val="10"/>
        <color theme="1"/>
        <rFont val="Calibri"/>
        <family val="2"/>
        <scheme val="minor"/>
      </rPr>
      <t xml:space="preserve"> </t>
    </r>
    <r>
      <rPr>
        <sz val="10"/>
        <color theme="1"/>
        <rFont val="Calibri"/>
        <family val="2"/>
        <scheme val="minor"/>
      </rPr>
      <t xml:space="preserve">is a book providing guidance and recommendation on best practices regarding  laboratory biosafety with tasks for the whole national laboratory network. The manual includes but is not limited to standard operating procedures, as it provides information on legislation, regulation and policy. </t>
    </r>
    <r>
      <rPr>
        <b/>
        <u/>
        <sz val="10"/>
        <color theme="1"/>
        <rFont val="Calibri"/>
        <family val="2"/>
        <scheme val="minor"/>
      </rPr>
      <t>A standard operating procedure</t>
    </r>
    <r>
      <rPr>
        <sz val="10"/>
        <color theme="1"/>
        <rFont val="Calibri"/>
        <family val="2"/>
        <scheme val="minor"/>
      </rPr>
      <t xml:space="preserve"> is a written document that lists the instructions, step-by-step, on how to complete a job task or how to handle a specific situation when it arises in the workplace.  They should cover  1-staff biosafety, 2-community and environmental biosafety and 3- incident and emergency response </t>
    </r>
  </si>
  <si>
    <r>
      <t xml:space="preserve">Is safety equipment needed for sagely working with TB specimens and isolates available </t>
    </r>
    <r>
      <rPr>
        <i/>
        <sz val="10"/>
        <color theme="1"/>
        <rFont val="Calibri"/>
        <family val="2"/>
        <scheme val="minor"/>
      </rPr>
      <t>(e.g.</t>
    </r>
    <r>
      <rPr>
        <sz val="10"/>
        <color theme="1"/>
        <rFont val="Calibri"/>
        <family val="2"/>
        <scheme val="minor"/>
      </rPr>
      <t>, PPE)?</t>
    </r>
  </si>
  <si>
    <r>
      <rPr>
        <b/>
        <u/>
        <sz val="10"/>
        <color theme="1"/>
        <rFont val="Calibri"/>
        <family val="2"/>
        <scheme val="minor"/>
      </rPr>
      <t>A biosafety cabinet</t>
    </r>
    <r>
      <rPr>
        <sz val="10"/>
        <color theme="1"/>
        <rFont val="Calibri"/>
        <family val="2"/>
        <scheme val="minor"/>
      </rPr>
      <t xml:space="preserve"> is a ventilated laboratory workspace for safely working with materials contaminated with (or potentially contaminated with) pathogens requiring a defined biosafety level. Several different types of BSC exist, differentiated by the degree of biocontainment required. </t>
    </r>
    <r>
      <rPr>
        <b/>
        <u/>
        <sz val="10"/>
        <color theme="1"/>
        <rFont val="Calibri"/>
        <family val="2"/>
        <scheme val="minor"/>
      </rPr>
      <t xml:space="preserve">A biosafety level </t>
    </r>
    <r>
      <rPr>
        <sz val="10"/>
        <color theme="1"/>
        <rFont val="Calibri"/>
        <family val="2"/>
        <scheme val="minor"/>
      </rPr>
      <t xml:space="preserve">is a level of the biocontainment precautions required to isolate dangerous biological agents in an enclosed laboratory facility.  According to WHO, the levels of containment range from the lowest biosafety level 1 (BSL-1) to the highest at level 4 (BSL-4). </t>
    </r>
    <r>
      <rPr>
        <b/>
        <u/>
        <sz val="10"/>
        <color theme="1"/>
        <rFont val="Calibri"/>
        <family val="2"/>
        <scheme val="minor"/>
      </rPr>
      <t xml:space="preserve">BSC certification </t>
    </r>
    <r>
      <rPr>
        <sz val="10"/>
        <color theme="1"/>
        <rFont val="Calibri"/>
        <family val="2"/>
        <scheme val="minor"/>
      </rPr>
      <t xml:space="preserve">must be done by a qualified individual (certified body) at the following times: </t>
    </r>
    <r>
      <rPr>
        <b/>
        <sz val="10"/>
        <color theme="1"/>
        <rFont val="Calibri"/>
        <family val="2"/>
        <scheme val="minor"/>
      </rPr>
      <t>1)</t>
    </r>
    <r>
      <rPr>
        <sz val="10"/>
        <color theme="1"/>
        <rFont val="Calibri"/>
        <family val="2"/>
        <scheme val="minor"/>
      </rPr>
      <t xml:space="preserve">Initial installation </t>
    </r>
    <r>
      <rPr>
        <b/>
        <sz val="10"/>
        <color theme="1"/>
        <rFont val="Calibri"/>
        <family val="2"/>
        <scheme val="minor"/>
      </rPr>
      <t>2)</t>
    </r>
    <r>
      <rPr>
        <sz val="10"/>
        <color theme="1"/>
        <rFont val="Calibri"/>
        <family val="2"/>
        <scheme val="minor"/>
      </rPr>
      <t xml:space="preserve"> Moved or relocated</t>
    </r>
    <r>
      <rPr>
        <b/>
        <sz val="10"/>
        <color theme="1"/>
        <rFont val="Calibri"/>
        <family val="2"/>
        <scheme val="minor"/>
      </rPr>
      <t xml:space="preserve"> 3)</t>
    </r>
    <r>
      <rPr>
        <sz val="10"/>
        <color theme="1"/>
        <rFont val="Calibri"/>
        <family val="2"/>
        <scheme val="minor"/>
      </rPr>
      <t xml:space="preserve"> After a major repair, such as replacement of HEPA filters or motor</t>
    </r>
    <r>
      <rPr>
        <b/>
        <sz val="10"/>
        <color theme="1"/>
        <rFont val="Calibri"/>
        <family val="2"/>
        <scheme val="minor"/>
      </rPr>
      <t>.4)</t>
    </r>
    <r>
      <rPr>
        <sz val="10"/>
        <color theme="1"/>
        <rFont val="Calibri"/>
        <family val="2"/>
        <scheme val="minor"/>
      </rPr>
      <t xml:space="preserve"> Annually</t>
    </r>
  </si>
  <si>
    <r>
      <rPr>
        <b/>
        <u/>
        <sz val="10"/>
        <color theme="1"/>
        <rFont val="Calibri"/>
        <family val="2"/>
        <scheme val="minor"/>
      </rPr>
      <t>Categories of waste include: (1 )</t>
    </r>
    <r>
      <rPr>
        <sz val="10"/>
        <color theme="1"/>
        <rFont val="Calibri"/>
        <family val="2"/>
        <scheme val="minor"/>
      </rPr>
      <t xml:space="preserve">infectious waste, </t>
    </r>
    <r>
      <rPr>
        <b/>
        <sz val="10"/>
        <color theme="1"/>
        <rFont val="Calibri"/>
        <family val="2"/>
        <scheme val="minor"/>
      </rPr>
      <t>(2)</t>
    </r>
    <r>
      <rPr>
        <sz val="10"/>
        <color theme="1"/>
        <rFont val="Calibri"/>
        <family val="2"/>
        <scheme val="minor"/>
      </rPr>
      <t xml:space="preserve"> pathological waste, </t>
    </r>
    <r>
      <rPr>
        <b/>
        <sz val="10"/>
        <color theme="1"/>
        <rFont val="Calibri"/>
        <family val="2"/>
        <scheme val="minor"/>
      </rPr>
      <t>(3)</t>
    </r>
    <r>
      <rPr>
        <sz val="10"/>
        <color theme="1"/>
        <rFont val="Calibri"/>
        <family val="2"/>
        <scheme val="minor"/>
      </rPr>
      <t xml:space="preserve"> chemicals, </t>
    </r>
    <r>
      <rPr>
        <b/>
        <sz val="10"/>
        <color theme="1"/>
        <rFont val="Calibri"/>
        <family val="2"/>
        <scheme val="minor"/>
      </rPr>
      <t xml:space="preserve">(4) </t>
    </r>
    <r>
      <rPr>
        <sz val="10"/>
        <color theme="1"/>
        <rFont val="Calibri"/>
        <family val="2"/>
        <scheme val="minor"/>
      </rPr>
      <t xml:space="preserve">sharps, pharmaceuticals, </t>
    </r>
    <r>
      <rPr>
        <b/>
        <sz val="10"/>
        <color theme="1"/>
        <rFont val="Calibri"/>
        <family val="2"/>
        <scheme val="minor"/>
      </rPr>
      <t>(5)</t>
    </r>
    <r>
      <rPr>
        <sz val="10"/>
        <color theme="1"/>
        <rFont val="Calibri"/>
        <family val="2"/>
        <scheme val="minor"/>
      </rPr>
      <t xml:space="preserve"> genotoxic waste, </t>
    </r>
    <r>
      <rPr>
        <b/>
        <sz val="10"/>
        <color theme="1"/>
        <rFont val="Calibri"/>
        <family val="2"/>
        <scheme val="minor"/>
      </rPr>
      <t xml:space="preserve">(6) </t>
    </r>
    <r>
      <rPr>
        <sz val="10"/>
        <color theme="1"/>
        <rFont val="Calibri"/>
        <family val="2"/>
        <scheme val="minor"/>
      </rPr>
      <t xml:space="preserve">radioactive waste, </t>
    </r>
    <r>
      <rPr>
        <b/>
        <sz val="10"/>
        <color theme="1"/>
        <rFont val="Calibri"/>
        <family val="2"/>
        <scheme val="minor"/>
      </rPr>
      <t xml:space="preserve">(7) </t>
    </r>
    <r>
      <rPr>
        <sz val="10"/>
        <color theme="1"/>
        <rFont val="Calibri"/>
        <family val="2"/>
        <scheme val="minor"/>
      </rPr>
      <t>non-hazardous or general waste. (http://www.who.int/mediacentre/factsheets/fs253/en/)  The disposal of different categories of waste needs to be treated differently. Disposal of sharp containers should be particularly examined. Waste management can be monitored by checking the quantity of waste, the proportion that is appropriately separated, the duration of waste disposal from the site, the disposal of particularly hazardous waste.</t>
    </r>
  </si>
  <si>
    <r>
      <rPr>
        <b/>
        <u/>
        <sz val="10"/>
        <color theme="1"/>
        <rFont val="Calibri"/>
        <family val="2"/>
        <scheme val="minor"/>
      </rPr>
      <t>Infectious waste:</t>
    </r>
    <r>
      <rPr>
        <sz val="10"/>
        <color theme="1"/>
        <rFont val="Calibri"/>
        <family val="2"/>
        <scheme val="minor"/>
      </rPr>
      <t xml:space="preserve"> waste contaminated with blood and other bodily fluids (e.g. from discarded diagnostic samples),cultures and stocks of infectious agents from laboratory work (highly infectious waste). </t>
    </r>
    <r>
      <rPr>
        <b/>
        <u/>
        <sz val="10"/>
        <color theme="1"/>
        <rFont val="Calibri"/>
        <family val="2"/>
        <scheme val="minor"/>
      </rPr>
      <t>Non-infectious waste:</t>
    </r>
    <r>
      <rPr>
        <sz val="10"/>
        <color theme="1"/>
        <rFont val="Calibri"/>
        <family val="2"/>
        <scheme val="minor"/>
      </rPr>
      <t xml:space="preserve">  Plates, slides, culture vessels, and other biological or biomedical appearing materials generated by laboratories, that do not meet the criteria of “infectious” (as defined above) or have been rendered non-infectious by chemical disinfection or autoclaving. Non-infectious waste may be disposed off through normal procedures in use in the country.  </t>
    </r>
  </si>
  <si>
    <r>
      <rPr>
        <u/>
        <sz val="10"/>
        <color theme="1"/>
        <rFont val="Calibri"/>
        <family val="2"/>
        <scheme val="minor"/>
      </rPr>
      <t xml:space="preserve">Regulatory procedures </t>
    </r>
    <r>
      <rPr>
        <sz val="10"/>
        <color theme="1"/>
        <rFont val="Calibri"/>
        <family val="2"/>
        <scheme val="minor"/>
      </rPr>
      <t xml:space="preserve">include policy, plans or regulations.                                               </t>
    </r>
    <r>
      <rPr>
        <u/>
        <sz val="10"/>
        <color theme="1"/>
        <rFont val="Calibri"/>
        <family val="2"/>
        <scheme val="minor"/>
      </rPr>
      <t>Authorized reagents</t>
    </r>
    <r>
      <rPr>
        <sz val="10"/>
        <color theme="1"/>
        <rFont val="Calibri"/>
        <family val="2"/>
        <scheme val="minor"/>
      </rPr>
      <t xml:space="preserve"> are those allowed to enter the country. They include all but are not limited to standardized reagents (see question 5.2).                                                                         </t>
    </r>
    <r>
      <rPr>
        <u/>
        <sz val="10"/>
        <color theme="1"/>
        <rFont val="Calibri"/>
        <family val="2"/>
        <scheme val="minor"/>
      </rPr>
      <t xml:space="preserve"> Post market surveillance</t>
    </r>
    <r>
      <rPr>
        <sz val="10"/>
        <color theme="1"/>
        <rFont val="Calibri"/>
        <family val="2"/>
        <scheme val="minor"/>
      </rPr>
      <t xml:space="preserve"> are the activities conducted to ensure that reagents and products retain the characteristics that had when they were placed on the market. According to WHO,  post market surveillance can be pro active (lot verification testing and evaluation of EQA/QC data) or reactive (field verification and corrective action upon users' complaint) </t>
    </r>
  </si>
  <si>
    <r>
      <rPr>
        <b/>
        <u/>
        <sz val="10"/>
        <color theme="1"/>
        <rFont val="Calibri"/>
        <family val="2"/>
        <scheme val="minor"/>
      </rPr>
      <t xml:space="preserve">Equipment </t>
    </r>
    <r>
      <rPr>
        <sz val="10"/>
        <color theme="1"/>
        <rFont val="Calibri"/>
        <family val="2"/>
        <scheme val="minor"/>
      </rPr>
      <t>is the ensemble of tools needed to perform a task. They can include cutting tools, purification tools, cleaning tools, and instruments.</t>
    </r>
    <r>
      <rPr>
        <b/>
        <sz val="10"/>
        <color theme="1"/>
        <rFont val="Calibri"/>
        <family val="2"/>
        <scheme val="minor"/>
      </rPr>
      <t xml:space="preserve"> </t>
    </r>
    <r>
      <rPr>
        <b/>
        <u/>
        <sz val="10"/>
        <color theme="1"/>
        <rFont val="Calibri"/>
        <family val="2"/>
        <scheme val="minor"/>
      </rPr>
      <t>Instruments</t>
    </r>
    <r>
      <rPr>
        <sz val="10"/>
        <color theme="1"/>
        <rFont val="Calibri"/>
        <family val="2"/>
        <scheme val="minor"/>
      </rPr>
      <t xml:space="preserve"> are scientific devices that measure a physical entity. </t>
    </r>
    <r>
      <rPr>
        <b/>
        <u/>
        <sz val="10"/>
        <color theme="1"/>
        <rFont val="Calibri"/>
        <family val="2"/>
        <scheme val="minor"/>
      </rPr>
      <t xml:space="preserve">Standardization </t>
    </r>
    <r>
      <rPr>
        <sz val="10"/>
        <color theme="1"/>
        <rFont val="Calibri"/>
        <family val="2"/>
        <scheme val="minor"/>
      </rPr>
      <t xml:space="preserve">is the process of setting test menus, reagents,  techniques, and laboratory equipment for every level in the laboratory network. Standardization is not a supply chain intervention; rather, it is a policy intervention with supply chain implications. </t>
    </r>
    <r>
      <rPr>
        <b/>
        <u/>
        <sz val="10"/>
        <color theme="1"/>
        <rFont val="Calibri"/>
        <family val="2"/>
        <scheme val="minor"/>
      </rPr>
      <t>Enforced</t>
    </r>
    <r>
      <rPr>
        <sz val="10"/>
        <color theme="1"/>
        <rFont val="Calibri"/>
        <family val="2"/>
        <scheme val="minor"/>
      </rPr>
      <t xml:space="preserve"> means that no reagent that is not on the list is permitted and that controls are taking place </t>
    </r>
  </si>
  <si>
    <r>
      <rPr>
        <b/>
        <u/>
        <sz val="10"/>
        <color theme="1"/>
        <rFont val="Calibri"/>
        <family val="2"/>
        <scheme val="minor"/>
      </rPr>
      <t>Classic techniques</t>
    </r>
    <r>
      <rPr>
        <u/>
        <sz val="10"/>
        <color theme="1"/>
        <rFont val="Calibri"/>
        <family val="2"/>
        <scheme val="minor"/>
      </rPr>
      <t xml:space="preserve"> </t>
    </r>
    <r>
      <rPr>
        <sz val="10"/>
        <color theme="1"/>
        <rFont val="Calibri"/>
        <family val="2"/>
        <scheme val="minor"/>
      </rPr>
      <t xml:space="preserve">are those based on  observations( </t>
    </r>
    <r>
      <rPr>
        <i/>
        <sz val="10"/>
        <color theme="1"/>
        <rFont val="Calibri"/>
        <family val="2"/>
        <scheme val="minor"/>
      </rPr>
      <t>e.g.</t>
    </r>
    <r>
      <rPr>
        <sz val="10"/>
        <color theme="1"/>
        <rFont val="Calibri"/>
        <family val="2"/>
        <scheme val="minor"/>
      </rPr>
      <t xml:space="preserve">, staining and microscopy). </t>
    </r>
    <r>
      <rPr>
        <b/>
        <u/>
        <sz val="10"/>
        <color theme="1"/>
        <rFont val="Calibri"/>
        <family val="2"/>
        <scheme val="minor"/>
      </rPr>
      <t>Modern techniques</t>
    </r>
    <r>
      <rPr>
        <sz val="10"/>
        <color theme="1"/>
        <rFont val="Calibri"/>
        <family val="2"/>
        <scheme val="minor"/>
      </rPr>
      <t xml:space="preserve"> are for example PCR, flow cytometry, ELISA, next generation sequencing,</t>
    </r>
  </si>
  <si>
    <r>
      <rPr>
        <b/>
        <u/>
        <sz val="10"/>
        <color theme="1"/>
        <rFont val="Calibri"/>
        <family val="2"/>
        <scheme val="minor"/>
      </rPr>
      <t>A certificate</t>
    </r>
    <r>
      <rPr>
        <sz val="10"/>
        <color theme="1"/>
        <rFont val="Calibri"/>
        <family val="2"/>
        <scheme val="minor"/>
      </rPr>
      <t xml:space="preserve"> is earned by a student after taking a series of courses in a particular subject. Students often earn certificates to get a step ahead in the professional field of their interest, and certificates may be offered in similar programs leading to degrees.</t>
    </r>
    <r>
      <rPr>
        <b/>
        <u/>
        <sz val="10"/>
        <color theme="1"/>
        <rFont val="Calibri"/>
        <family val="2"/>
        <scheme val="minor"/>
      </rPr>
      <t xml:space="preserve"> Diplomas </t>
    </r>
    <r>
      <rPr>
        <sz val="10"/>
        <color theme="1"/>
        <rFont val="Calibri"/>
        <family val="2"/>
        <scheme val="minor"/>
      </rPr>
      <t xml:space="preserve">are similar to certificates, and they are often awarded through community or technical schools. </t>
    </r>
    <r>
      <rPr>
        <b/>
        <u/>
        <sz val="10"/>
        <color theme="1"/>
        <rFont val="Calibri"/>
        <family val="2"/>
        <scheme val="minor"/>
      </rPr>
      <t xml:space="preserve">An academic degree </t>
    </r>
    <r>
      <rPr>
        <sz val="10"/>
        <color theme="1"/>
        <rFont val="Calibri"/>
        <family val="2"/>
        <scheme val="minor"/>
      </rPr>
      <t>can be earned at many levels, including the associate's (two years); bachelor's (four years); master's (two years beyond a bachelor's degree); and doctoral, which is several years beyond a master's degree. It opens more doors than a certificate or a diploma.</t>
    </r>
  </si>
  <si>
    <r>
      <rPr>
        <b/>
        <u/>
        <sz val="10"/>
        <color theme="1"/>
        <rFont val="Calibri"/>
        <family val="2"/>
        <scheme val="minor"/>
      </rPr>
      <t>Registration</t>
    </r>
    <r>
      <rPr>
        <sz val="10"/>
        <color theme="1"/>
        <rFont val="Calibri"/>
        <family val="2"/>
        <scheme val="minor"/>
      </rPr>
      <t xml:space="preserve"> the process by which professional (name,  capacity  etc…)  is recorded on an official government  list. </t>
    </r>
    <r>
      <rPr>
        <b/>
        <u/>
        <sz val="10"/>
        <color theme="1"/>
        <rFont val="Calibri"/>
        <family val="2"/>
        <scheme val="minor"/>
      </rPr>
      <t xml:space="preserve">Licensing </t>
    </r>
    <r>
      <rPr>
        <sz val="10"/>
        <color theme="1"/>
        <rFont val="Calibri"/>
        <family val="2"/>
        <scheme val="minor"/>
      </rPr>
      <t xml:space="preserve">is the process by which the professional is granted the permission to practice within some legal restriction. </t>
    </r>
    <r>
      <rPr>
        <b/>
        <u/>
        <sz val="10"/>
        <color theme="1"/>
        <rFont val="Calibri"/>
        <family val="2"/>
        <scheme val="minor"/>
      </rPr>
      <t>Re-licensing</t>
    </r>
    <r>
      <rPr>
        <b/>
        <sz val="10"/>
        <color theme="1"/>
        <rFont val="Calibri"/>
        <family val="2"/>
        <scheme val="minor"/>
      </rPr>
      <t xml:space="preserve"> </t>
    </r>
    <r>
      <rPr>
        <sz val="10"/>
        <color theme="1"/>
        <rFont val="Calibri"/>
        <family val="2"/>
        <scheme val="minor"/>
      </rPr>
      <t>is the process by which the professional demonstrates maintenance of the credentials required for licensing. Ideally re-licensing takes place every one or two year(s) and is also based on continuous professional education to ensure that the professional complies with current requirements for practice.</t>
    </r>
  </si>
  <si>
    <r>
      <rPr>
        <b/>
        <u/>
        <sz val="10"/>
        <color theme="1"/>
        <rFont val="Calibri"/>
        <family val="2"/>
        <scheme val="minor"/>
      </rPr>
      <t>Categories of laboratory professionals</t>
    </r>
    <r>
      <rPr>
        <u/>
        <sz val="10"/>
        <color theme="1"/>
        <rFont val="Calibri"/>
        <family val="2"/>
        <scheme val="minor"/>
      </rPr>
      <t xml:space="preserve"> </t>
    </r>
    <r>
      <rPr>
        <sz val="10"/>
        <color theme="1"/>
        <rFont val="Calibri"/>
        <family val="2"/>
        <scheme val="minor"/>
      </rPr>
      <t xml:space="preserve">include: laboratory technicians, technologists, biologists, medical microbiologists, pathologists. Support staff position include laboratory managers, quality officers, biosafety officers, procurement and supply officers. These can be full or part-time functions. Sufficient numbers relate to staffing norms defined by the country. </t>
    </r>
    <r>
      <rPr>
        <b/>
        <u/>
        <sz val="10"/>
        <color theme="1"/>
        <rFont val="Calibri"/>
        <family val="2"/>
        <scheme val="minor"/>
      </rPr>
      <t>Workload indicator</t>
    </r>
    <r>
      <rPr>
        <sz val="10"/>
        <color theme="1"/>
        <rFont val="Calibri"/>
        <family val="2"/>
        <scheme val="minor"/>
      </rPr>
      <t>: is a method for calculating number of health workers per cadre based on health facility workload. WHO has developed such a method: The Work load indicator of  staffing needs (WISN)</t>
    </r>
  </si>
  <si>
    <r>
      <rPr>
        <u/>
        <sz val="10"/>
        <color theme="1"/>
        <rFont val="Calibri"/>
        <family val="2"/>
        <scheme val="minor"/>
      </rPr>
      <t xml:space="preserve">Key issues of the laboratory workforce </t>
    </r>
    <r>
      <rPr>
        <sz val="10"/>
        <color theme="1"/>
        <rFont val="Calibri"/>
        <family val="2"/>
        <scheme val="minor"/>
      </rPr>
      <t>include: (1)shortage, (2)distribution, (3)norms, (4)private sector, (5)salaries, (6)retention, (7) career plans, (8)deployment practices, (9) task-shifting, (9)pre-service training, (10)CPD, (11) management strategies, (12) professional associations, (13)financing.</t>
    </r>
  </si>
  <si>
    <r>
      <rPr>
        <u/>
        <sz val="10"/>
        <color theme="1"/>
        <rFont val="Calibri"/>
        <family val="2"/>
        <scheme val="minor"/>
      </rPr>
      <t xml:space="preserve"> Competency-based job description</t>
    </r>
    <r>
      <rPr>
        <sz val="10"/>
        <color theme="1"/>
        <rFont val="Calibri"/>
        <family val="2"/>
        <scheme val="minor"/>
      </rPr>
      <t>s list job title, job description, key responsibilities, and requisite and preferred education and experience, as well as behavioral competencies (e.g. leadership, interpersonal communication, multicultural sensitivity, initiative, teamwork, and flexibility).</t>
    </r>
  </si>
  <si>
    <r>
      <t>Documentation must address activities throughout the diagnostic cascade.
• Standardized documents, records and forms should be developed at the national level and distributed to all testing sites .
• SOPs, forms, documents and records must be up-to-date, accurate, and readily accessible at all testing and participating clinical sites.
• A document control system is needed to ensure regular review of quality  documents (</t>
    </r>
    <r>
      <rPr>
        <i/>
        <sz val="10"/>
        <color theme="1"/>
        <rFont val="Calibri"/>
        <family val="2"/>
        <scheme val="minor"/>
      </rPr>
      <t>e.g.</t>
    </r>
    <r>
      <rPr>
        <sz val="10"/>
        <color theme="1"/>
        <rFont val="Calibri"/>
        <family val="2"/>
        <scheme val="minor"/>
      </rPr>
      <t xml:space="preserve">, SOPs) and to ensure the correctness of the documentation that support laboratory testing.
Refer to </t>
    </r>
    <r>
      <rPr>
        <b/>
        <sz val="10"/>
        <color theme="1"/>
        <rFont val="Calibri"/>
        <family val="2"/>
        <scheme val="minor"/>
      </rPr>
      <t>XXX</t>
    </r>
    <r>
      <rPr>
        <sz val="10"/>
        <color theme="1"/>
        <rFont val="Calibri"/>
        <family val="2"/>
        <scheme val="minor"/>
      </rPr>
      <t xml:space="preserve"> for a list of recommended documents for the TB diagnostic laboratories and networks.</t>
    </r>
  </si>
  <si>
    <r>
      <rPr>
        <u/>
        <sz val="10"/>
        <color theme="1"/>
        <rFont val="Calibri"/>
        <family val="2"/>
        <scheme val="minor"/>
      </rPr>
      <t xml:space="preserve">Supportive supervision :
</t>
    </r>
    <r>
      <rPr>
        <sz val="10"/>
        <color theme="1"/>
        <rFont val="Calibri"/>
        <family val="2"/>
        <scheme val="minor"/>
      </rPr>
      <t xml:space="preserve"> - provision of corrective and supportive feedback on the performance is given to the trained laboratory worker.
- updates on the technical guidelines etc... is also provided; 
- identification of opportunities for improvement in the laboratory setting and on-site training.
- review of quality indicators, results of PT, and corrective actions.
</t>
    </r>
  </si>
  <si>
    <r>
      <rPr>
        <b/>
        <u/>
        <sz val="10"/>
        <color theme="1"/>
        <rFont val="Calibri"/>
        <family val="2"/>
        <scheme val="minor"/>
      </rPr>
      <t>Quality management</t>
    </r>
    <r>
      <rPr>
        <sz val="10"/>
        <color theme="1"/>
        <rFont val="Calibri"/>
        <family val="2"/>
        <scheme val="minor"/>
      </rPr>
      <t xml:space="preserve"> refers to coordinated activities to direct and control the laboratory with regard to quality.</t>
    </r>
  </si>
  <si>
    <r>
      <t xml:space="preserve">The quality management system addresses 12 quality system essentials: </t>
    </r>
    <r>
      <rPr>
        <b/>
        <sz val="10"/>
        <color theme="1"/>
        <rFont val="Calibri"/>
        <family val="2"/>
        <scheme val="minor"/>
      </rPr>
      <t>(1)</t>
    </r>
    <r>
      <rPr>
        <sz val="10"/>
        <color theme="1"/>
        <rFont val="Calibri"/>
        <family val="2"/>
        <scheme val="minor"/>
      </rPr>
      <t xml:space="preserve"> organization, </t>
    </r>
    <r>
      <rPr>
        <b/>
        <sz val="10"/>
        <color theme="1"/>
        <rFont val="Calibri"/>
        <family val="2"/>
        <scheme val="minor"/>
      </rPr>
      <t>(2)</t>
    </r>
    <r>
      <rPr>
        <sz val="10"/>
        <color theme="1"/>
        <rFont val="Calibri"/>
        <family val="2"/>
        <scheme val="minor"/>
      </rPr>
      <t xml:space="preserve"> personnel, </t>
    </r>
    <r>
      <rPr>
        <b/>
        <sz val="10"/>
        <color theme="1"/>
        <rFont val="Calibri"/>
        <family val="2"/>
        <scheme val="minor"/>
      </rPr>
      <t>(3)</t>
    </r>
    <r>
      <rPr>
        <sz val="10"/>
        <color theme="1"/>
        <rFont val="Calibri"/>
        <family val="2"/>
        <scheme val="minor"/>
      </rPr>
      <t xml:space="preserve"> equipment, </t>
    </r>
    <r>
      <rPr>
        <b/>
        <sz val="10"/>
        <color theme="1"/>
        <rFont val="Calibri"/>
        <family val="2"/>
        <scheme val="minor"/>
      </rPr>
      <t>(4)</t>
    </r>
    <r>
      <rPr>
        <sz val="10"/>
        <color theme="1"/>
        <rFont val="Calibri"/>
        <family val="2"/>
        <scheme val="minor"/>
      </rPr>
      <t xml:space="preserve"> purchasing &amp; inventory, </t>
    </r>
    <r>
      <rPr>
        <b/>
        <sz val="10"/>
        <color theme="1"/>
        <rFont val="Calibri"/>
        <family val="2"/>
        <scheme val="minor"/>
      </rPr>
      <t>(5)</t>
    </r>
    <r>
      <rPr>
        <sz val="10"/>
        <color theme="1"/>
        <rFont val="Calibri"/>
        <family val="2"/>
        <scheme val="minor"/>
      </rPr>
      <t xml:space="preserve"> process control, </t>
    </r>
    <r>
      <rPr>
        <b/>
        <sz val="10"/>
        <color theme="1"/>
        <rFont val="Calibri"/>
        <family val="2"/>
        <scheme val="minor"/>
      </rPr>
      <t>(6)</t>
    </r>
    <r>
      <rPr>
        <sz val="10"/>
        <color theme="1"/>
        <rFont val="Calibri"/>
        <family val="2"/>
        <scheme val="minor"/>
      </rPr>
      <t xml:space="preserve"> information management, </t>
    </r>
    <r>
      <rPr>
        <b/>
        <sz val="10"/>
        <color theme="1"/>
        <rFont val="Calibri"/>
        <family val="2"/>
        <scheme val="minor"/>
      </rPr>
      <t>(7)</t>
    </r>
    <r>
      <rPr>
        <sz val="10"/>
        <color theme="1"/>
        <rFont val="Calibri"/>
        <family val="2"/>
        <scheme val="minor"/>
      </rPr>
      <t xml:space="preserve"> documents and records, </t>
    </r>
    <r>
      <rPr>
        <b/>
        <sz val="10"/>
        <color theme="1"/>
        <rFont val="Calibri"/>
        <family val="2"/>
        <scheme val="minor"/>
      </rPr>
      <t>(8)</t>
    </r>
    <r>
      <rPr>
        <sz val="10"/>
        <color theme="1"/>
        <rFont val="Calibri"/>
        <family val="2"/>
        <scheme val="minor"/>
      </rPr>
      <t xml:space="preserve"> occurrence management, </t>
    </r>
    <r>
      <rPr>
        <b/>
        <sz val="10"/>
        <color theme="1"/>
        <rFont val="Calibri"/>
        <family val="2"/>
        <scheme val="minor"/>
      </rPr>
      <t>(9)</t>
    </r>
    <r>
      <rPr>
        <sz val="10"/>
        <color theme="1"/>
        <rFont val="Calibri"/>
        <family val="2"/>
        <scheme val="minor"/>
      </rPr>
      <t xml:space="preserve"> assessment, </t>
    </r>
    <r>
      <rPr>
        <b/>
        <sz val="10"/>
        <color theme="1"/>
        <rFont val="Calibri"/>
        <family val="2"/>
        <scheme val="minor"/>
      </rPr>
      <t>(10)</t>
    </r>
    <r>
      <rPr>
        <sz val="10"/>
        <color theme="1"/>
        <rFont val="Calibri"/>
        <family val="2"/>
        <scheme val="minor"/>
      </rPr>
      <t xml:space="preserve"> process improvement, </t>
    </r>
    <r>
      <rPr>
        <b/>
        <sz val="10"/>
        <color theme="1"/>
        <rFont val="Calibri"/>
        <family val="2"/>
        <scheme val="minor"/>
      </rPr>
      <t>(11)</t>
    </r>
    <r>
      <rPr>
        <sz val="10"/>
        <color theme="1"/>
        <rFont val="Calibri"/>
        <family val="2"/>
        <scheme val="minor"/>
      </rPr>
      <t xml:space="preserve"> customer service, </t>
    </r>
    <r>
      <rPr>
        <b/>
        <sz val="10"/>
        <color theme="1"/>
        <rFont val="Calibri"/>
        <family val="2"/>
        <scheme val="minor"/>
      </rPr>
      <t xml:space="preserve">(12) </t>
    </r>
    <r>
      <rPr>
        <sz val="10"/>
        <color theme="1"/>
        <rFont val="Calibri"/>
        <family val="2"/>
        <scheme val="minor"/>
      </rPr>
      <t>facility and safety. reference: WHO quality management system: handbook (http://www.who.int/ihr/publications/lqms/en/)</t>
    </r>
    <r>
      <rPr>
        <b/>
        <sz val="10"/>
        <color theme="1"/>
        <rFont val="Calibri"/>
        <family val="2"/>
        <scheme val="minor"/>
      </rPr>
      <t xml:space="preserve"> </t>
    </r>
  </si>
  <si>
    <r>
      <rPr>
        <b/>
        <u/>
        <sz val="10"/>
        <color theme="1"/>
        <rFont val="Calibri"/>
        <family val="2"/>
        <scheme val="minor"/>
      </rPr>
      <t>Certification</t>
    </r>
    <r>
      <rPr>
        <b/>
        <sz val="10"/>
        <color theme="1"/>
        <rFont val="Calibri"/>
        <family val="2"/>
        <scheme val="minor"/>
      </rPr>
      <t xml:space="preserve"> </t>
    </r>
    <r>
      <rPr>
        <sz val="10"/>
        <color theme="1"/>
        <rFont val="Calibri"/>
        <family val="2"/>
        <scheme val="minor"/>
      </rPr>
      <t xml:space="preserve">is the procedure by which an independent body gives written assurance that laboratory services conform to specific requirements. The representatives from the certification body look for evidence of compliance with policies, standards, procedures and requirements.      </t>
    </r>
  </si>
  <si>
    <r>
      <rPr>
        <b/>
        <u/>
        <sz val="10"/>
        <color theme="1"/>
        <rFont val="Calibri"/>
        <family val="2"/>
        <scheme val="minor"/>
      </rPr>
      <t>Accreditation</t>
    </r>
    <r>
      <rPr>
        <sz val="10"/>
        <color theme="1"/>
        <rFont val="Calibri"/>
        <family val="2"/>
        <scheme val="minor"/>
      </rPr>
      <t xml:space="preserve"> is the procedure by which an authoritative body gives formal recognition that the laboratory is competent to carry specific tasks (diagnostic testing for individual patients of public health). It includes an evaluation of competency through direct observation of staff.  </t>
    </r>
  </si>
  <si>
    <t>1.5. Do laboratories inform the local and national programme of cases of TB detected in their laboratory?
Is there a policy or legislation mandating laboratories to report the detection of TB and DR-TB cases to the local and national programs?</t>
  </si>
  <si>
    <r>
      <rPr>
        <b/>
        <sz val="10"/>
        <color theme="1"/>
        <rFont val="Calibri"/>
        <family val="2"/>
        <scheme val="minor"/>
      </rPr>
      <t>Public health functions</t>
    </r>
    <r>
      <rPr>
        <sz val="10"/>
        <color theme="1"/>
        <rFont val="Calibri"/>
        <family val="2"/>
        <scheme val="minor"/>
      </rPr>
      <t xml:space="preserve"> include conducting testing and analysis for routine and surge capacity; supporting public health investigations, reporting; and conducting surveillance.
</t>
    </r>
    <r>
      <rPr>
        <b/>
        <sz val="10"/>
        <color theme="1"/>
        <rFont val="Calibri"/>
        <family val="2"/>
        <scheme val="minor"/>
      </rPr>
      <t>Clinical functions</t>
    </r>
    <r>
      <rPr>
        <sz val="10"/>
        <color theme="1"/>
        <rFont val="Calibri"/>
        <family val="2"/>
        <scheme val="minor"/>
      </rPr>
      <t xml:space="preserve"> include patient diagnostic services.</t>
    </r>
    <r>
      <rPr>
        <b/>
        <sz val="10"/>
        <color theme="1"/>
        <rFont val="Calibri"/>
        <family val="2"/>
        <scheme val="minor"/>
      </rPr>
      <t xml:space="preserve">
Network management functions</t>
    </r>
    <r>
      <rPr>
        <sz val="10"/>
        <color theme="1"/>
        <rFont val="Calibri"/>
        <family val="2"/>
        <scheme val="minor"/>
      </rPr>
      <t xml:space="preserve"> include coordination and monitoring of the laboratory network; technical maintenance and update of the network; quality management and accreditation; and quality assurance.</t>
    </r>
  </si>
  <si>
    <t xml:space="preserve"> Basic TB testing services includes symptom screening and referral for testing at  facilities at a minimum.  
Community level providers may include community outreach from public facilitities, pharmacies etc.</t>
  </si>
  <si>
    <t>List of WHO-recommended diagnostics used within the national TB diagnostic algorithms.
Laboratories in the private sector might be categorized through their registration level rather than tiers.
The minimal testing package for each tier should be defined by the national program.</t>
  </si>
  <si>
    <r>
      <rPr>
        <u/>
        <sz val="10"/>
        <color theme="1"/>
        <rFont val="Calibri"/>
        <family val="2"/>
        <scheme val="minor"/>
      </rPr>
      <t>Links</t>
    </r>
    <r>
      <rPr>
        <sz val="10"/>
        <color theme="1"/>
        <rFont val="Calibri"/>
        <family val="2"/>
        <scheme val="minor"/>
      </rPr>
      <t xml:space="preserve"> can be in the form of meetings, collaborations for exchange of information, training, technology transfers, formation of technical working groups, etc.</t>
    </r>
  </si>
  <si>
    <r>
      <t>Collaboration and coordination between national programs and laboratories will be important for efficient use of resources such as specimen referral systems or  shared diagnostic platforms (</t>
    </r>
    <r>
      <rPr>
        <i/>
        <sz val="10"/>
        <color theme="1"/>
        <rFont val="Calibri"/>
        <family val="2"/>
        <scheme val="minor"/>
      </rPr>
      <t>e.g.</t>
    </r>
    <r>
      <rPr>
        <sz val="10"/>
        <color theme="1"/>
        <rFont val="Calibri"/>
        <family val="2"/>
        <scheme val="minor"/>
      </rPr>
      <t>, Xpert testing for TB. HIV. ChlamYdia, HCV etc.)</t>
    </r>
  </si>
  <si>
    <r>
      <rPr>
        <b/>
        <u/>
        <sz val="10"/>
        <color theme="1"/>
        <rFont val="Calibri"/>
        <family val="2"/>
        <scheme val="minor"/>
      </rPr>
      <t>Access</t>
    </r>
    <r>
      <rPr>
        <sz val="10"/>
        <color theme="1"/>
        <rFont val="Calibri"/>
        <family val="2"/>
        <scheme val="minor"/>
      </rPr>
      <t xml:space="preserve"> to diagnostic is either through local testing or through referral of sample to the relevant level. </t>
    </r>
    <r>
      <rPr>
        <sz val="10"/>
        <color theme="1"/>
        <rFont val="Calibri (Body)"/>
      </rPr>
      <t>Priority populations (</t>
    </r>
    <r>
      <rPr>
        <i/>
        <sz val="10"/>
        <color theme="1"/>
        <rFont val="Calibri (Body)"/>
      </rPr>
      <t>e.g.</t>
    </r>
    <r>
      <rPr>
        <sz val="10"/>
        <color theme="1"/>
        <rFont val="Calibri (Body)"/>
      </rPr>
      <t>, PLHIV) are defined in the NSP</t>
    </r>
    <r>
      <rPr>
        <b/>
        <u/>
        <sz val="11"/>
        <color theme="4" tint="-0.249977111117893"/>
        <rFont val="Calibri"/>
        <family val="2"/>
        <scheme val="minor"/>
      </rPr>
      <t/>
    </r>
  </si>
  <si>
    <r>
      <rPr>
        <u/>
        <sz val="10"/>
        <color theme="1"/>
        <rFont val="Calibri"/>
        <family val="2"/>
        <scheme val="minor"/>
      </rPr>
      <t>MTA:</t>
    </r>
    <r>
      <rPr>
        <sz val="10"/>
        <color theme="1"/>
        <rFont val="Calibri"/>
        <family val="2"/>
        <scheme val="minor"/>
      </rPr>
      <t xml:space="preserve"> material transfer agreement between two countries, or two ministries or two institution. This is to ensure that senders and recipient of the samples are properly identified,   and have clear terms of reference about what should be done with the samples.  An MTA relates to research as opposed to clinical sample.  </t>
    </r>
    <r>
      <rPr>
        <u/>
        <sz val="10"/>
        <color theme="1"/>
        <rFont val="Calibri"/>
        <family val="2"/>
        <scheme val="minor"/>
      </rPr>
      <t>MoU</t>
    </r>
    <r>
      <rPr>
        <sz val="10"/>
        <color theme="1"/>
        <rFont val="Calibri"/>
        <family val="2"/>
        <scheme val="minor"/>
      </rPr>
      <t xml:space="preserve"> memorandum of understanding is a general agreement defining the scope of collaboration regarding the confirmation, sharing of samples between countries, ministries or institution. Other important documents include import permits. Some countries have  'blanket permits' that cover any type of sample that would need to be send outside the country. </t>
    </r>
  </si>
  <si>
    <t>The national TB diagnostic algorithm is usually described in the National TB Strategic Plan and Nartionl TB Laboratory Strategic plan.</t>
  </si>
  <si>
    <r>
      <t>Is comprehensive training on diagnostic algorithms, testing methods, specimen collection, test requisition forms and specimen referral provided to all laboratorians, clinicians and other providers (including non-NTP) and TB program staff?
Are health care workers provided with standardized sensitization content (</t>
    </r>
    <r>
      <rPr>
        <i/>
        <sz val="10"/>
        <color theme="1"/>
        <rFont val="Calibri"/>
        <family val="2"/>
        <scheme val="minor"/>
      </rPr>
      <t>e.g.</t>
    </r>
    <r>
      <rPr>
        <sz val="10"/>
        <color theme="1"/>
        <rFont val="Calibri"/>
        <family val="2"/>
        <scheme val="minor"/>
      </rPr>
      <t>, algorithm diagrams, brochures, training materials, customer handbook)?</t>
    </r>
    <r>
      <rPr>
        <sz val="11"/>
        <color rgb="FFFF0000"/>
        <rFont val="Calibri"/>
        <family val="2"/>
        <scheme val="minor"/>
      </rPr>
      <t/>
    </r>
  </si>
  <si>
    <t>Is diagnostic testing (either onsite testing or by referral) available for all tests prescribed in the national TB diagnostic algorithm in all tiers of the laboratory network?
Is access to testing ensured for all patient categories within the NSP, including pediatric, extrapulmonary, PLHIV and high-risk populations (miners, slum dwellers etc.)?
Are WHO-recommended rapid TB diagnostics (WRDs) available to all persons with signs or symptoms of TB?</t>
  </si>
  <si>
    <t>A laboratory goal of the End TB strategy is all patients with rifampicin-resistant TB should receive DST at least for fluoroquinolones (FQs) and second-line injectable drugs (SLIDs). 
The full panel should include all SL drugs that are used in in country for which there are reliable DSTs. See the WHO TB Laboratory guidelines for a list of reliable TB drug-susceptibility tests. The national program should consult with WHO to determine which second-line drugs being used in the program should be included in a full panel of DST.</t>
  </si>
  <si>
    <r>
      <rPr>
        <b/>
        <u/>
        <sz val="10"/>
        <color theme="1"/>
        <rFont val="Calibri"/>
        <family val="2"/>
        <scheme val="minor"/>
      </rPr>
      <t>International standards</t>
    </r>
    <r>
      <rPr>
        <sz val="10"/>
        <color theme="1"/>
        <rFont val="Calibri"/>
        <family val="2"/>
        <scheme val="minor"/>
      </rPr>
      <t xml:space="preserve"> of biosafety and biosecurity may include WHO or other acceptable international standards.
 </t>
    </r>
    <r>
      <rPr>
        <b/>
        <u/>
        <sz val="10"/>
        <color theme="1"/>
        <rFont val="Calibri"/>
        <family val="2"/>
        <scheme val="minor"/>
      </rPr>
      <t>Laboratory biosafety</t>
    </r>
    <r>
      <rPr>
        <u/>
        <sz val="10"/>
        <color theme="1"/>
        <rFont val="Calibri"/>
        <family val="2"/>
        <scheme val="minor"/>
      </rPr>
      <t xml:space="preserve"> </t>
    </r>
    <r>
      <rPr>
        <sz val="10"/>
        <color theme="1"/>
        <rFont val="Calibri"/>
        <family val="2"/>
        <scheme val="minor"/>
      </rPr>
      <t xml:space="preserve">describes the containment principles, technologies and practices that are implemented to prevent the unintentional exposure to pathogens and toxins, or their accidental release.
</t>
    </r>
    <r>
      <rPr>
        <b/>
        <u/>
        <sz val="10"/>
        <color theme="1"/>
        <rFont val="Calibri"/>
        <family val="2"/>
        <scheme val="minor"/>
      </rPr>
      <t>Laboratory biosecurity</t>
    </r>
    <r>
      <rPr>
        <sz val="10"/>
        <color theme="1"/>
        <rFont val="Calibri"/>
        <family val="2"/>
        <scheme val="minor"/>
      </rPr>
      <t xml:space="preserve"> describes the protection, control and accountability for valuable biological materials within laboratories, in order to prevent their unauthorized access, loss, theft, intentional misuse, diversion or intentional release. Examples of biosecurity standards includes restricted access, secured storage of samples and data, etc...</t>
    </r>
  </si>
  <si>
    <r>
      <rPr>
        <b/>
        <u/>
        <sz val="10"/>
        <color theme="1"/>
        <rFont val="Calibri"/>
        <family val="2"/>
        <scheme val="minor"/>
      </rPr>
      <t>A manual</t>
    </r>
    <r>
      <rPr>
        <sz val="10"/>
        <color theme="1"/>
        <rFont val="Calibri"/>
        <family val="2"/>
        <scheme val="minor"/>
      </rPr>
      <t xml:space="preserve"> is a book providing guidance and recommendation on best practices regarding  laboratory biosafety  and biosecurity.
</t>
    </r>
    <r>
      <rPr>
        <b/>
        <u/>
        <sz val="10"/>
        <color theme="1"/>
        <rFont val="Calibri"/>
        <family val="2"/>
        <scheme val="minor"/>
      </rPr>
      <t>Key requirements</t>
    </r>
    <r>
      <rPr>
        <sz val="10"/>
        <color theme="1"/>
        <rFont val="Calibri"/>
        <family val="2"/>
        <scheme val="minor"/>
      </rPr>
      <t xml:space="preserve">  for</t>
    </r>
    <r>
      <rPr>
        <b/>
        <sz val="10"/>
        <color theme="1"/>
        <rFont val="Calibri"/>
        <family val="2"/>
        <scheme val="minor"/>
      </rPr>
      <t xml:space="preserve"> </t>
    </r>
    <r>
      <rPr>
        <sz val="10"/>
        <color theme="1"/>
        <rFont val="Calibri"/>
        <family val="2"/>
        <scheme val="minor"/>
      </rPr>
      <t xml:space="preserve">the safe handling of </t>
    </r>
    <r>
      <rPr>
        <i/>
        <sz val="10"/>
        <color theme="1"/>
        <rFont val="Calibri"/>
        <family val="2"/>
        <scheme val="minor"/>
      </rPr>
      <t>M. tb</t>
    </r>
    <r>
      <rPr>
        <sz val="10"/>
        <color theme="1"/>
        <rFont val="Calibri"/>
        <family val="2"/>
        <scheme val="minor"/>
      </rPr>
      <t xml:space="preserve"> and safeguarding the laboratory staff and the environment include (1) transportation, (2) handling, (3) testing, (4) containment, (5) biorisk assessment.   
</t>
    </r>
    <r>
      <rPr>
        <b/>
        <u/>
        <sz val="10"/>
        <color theme="1"/>
        <rFont val="Calibri"/>
        <family val="2"/>
        <scheme val="minor"/>
      </rPr>
      <t>Biorisk assessment</t>
    </r>
    <r>
      <rPr>
        <sz val="10"/>
        <color theme="1"/>
        <rFont val="Calibri"/>
        <family val="2"/>
        <scheme val="minor"/>
      </rPr>
      <t xml:space="preserve"> is the process to identify acceptable and unacceptable biosafety risks (risks of accidental infection) and biosecurity risks (risks of unauthorized access, loss, theft, misuse, etc.) and their potential consequences.
</t>
    </r>
  </si>
  <si>
    <r>
      <rPr>
        <b/>
        <u/>
        <sz val="10"/>
        <color theme="1"/>
        <rFont val="Calibri"/>
        <family val="2"/>
        <scheme val="minor"/>
      </rPr>
      <t xml:space="preserve">Standardization </t>
    </r>
    <r>
      <rPr>
        <sz val="10"/>
        <color theme="1"/>
        <rFont val="Calibri"/>
        <family val="2"/>
        <scheme val="minor"/>
      </rPr>
      <t xml:space="preserve">is the process of setting test menus, reagents,  techniques, and laboratory equipment for every level in the laboratory network. Standardization is not a supply chain intervention; rather, it is a policy intervention with supply chain implications. </t>
    </r>
  </si>
  <si>
    <t>Is there a procurement system allowing for the continuous supply of testing reagents in the country for public  -sector laboratoris and private or academic laboratories that are in, or linked to the national TB diagnostic network?</t>
  </si>
  <si>
    <r>
      <rPr>
        <b/>
        <u/>
        <sz val="10"/>
        <color theme="1"/>
        <rFont val="Calibri"/>
        <family val="2"/>
        <scheme val="minor"/>
      </rPr>
      <t>Education</t>
    </r>
    <r>
      <rPr>
        <u/>
        <sz val="10"/>
        <color theme="1"/>
        <rFont val="Calibri"/>
        <family val="2"/>
        <scheme val="minor"/>
      </rPr>
      <t xml:space="preserve"> </t>
    </r>
    <r>
      <rPr>
        <sz val="10"/>
        <color theme="1"/>
        <rFont val="Calibri"/>
        <family val="2"/>
        <scheme val="minor"/>
      </rPr>
      <t xml:space="preserve">relates to the acquisition of intellectual/theoretical  knowledge. </t>
    </r>
    <r>
      <rPr>
        <b/>
        <u/>
        <sz val="10"/>
        <color theme="1"/>
        <rFont val="Calibri"/>
        <family val="2"/>
        <scheme val="minor"/>
      </rPr>
      <t xml:space="preserve">Training </t>
    </r>
    <r>
      <rPr>
        <sz val="10"/>
        <color theme="1"/>
        <rFont val="Calibri"/>
        <family val="2"/>
        <scheme val="minor"/>
      </rPr>
      <t xml:space="preserve">relates to the acquisition o specific skills. The skills are intended to make the trainee more employable. Skill scan be manual. </t>
    </r>
    <r>
      <rPr>
        <b/>
        <u/>
        <sz val="10"/>
        <color theme="1"/>
        <rFont val="Calibri"/>
        <family val="2"/>
        <scheme val="minor"/>
      </rPr>
      <t>Curriculum</t>
    </r>
    <r>
      <rPr>
        <sz val="10"/>
        <color theme="1"/>
        <rFont val="Calibri"/>
        <family val="2"/>
        <scheme val="minor"/>
      </rPr>
      <t xml:space="preserve"> is a total package of learning activities designed to achieve the objectives of the program. In a competency-based system, the objective, or desired end, is that students will acquire the specific knowledge and skills (competencies) they need to do their jobs. </t>
    </r>
    <r>
      <rPr>
        <b/>
        <u/>
        <sz val="10"/>
        <color theme="1"/>
        <rFont val="Calibri"/>
        <family val="2"/>
        <scheme val="minor"/>
      </rPr>
      <t>Categories of laboratory professionals</t>
    </r>
    <r>
      <rPr>
        <u/>
        <sz val="10"/>
        <color theme="1"/>
        <rFont val="Calibri"/>
        <family val="2"/>
        <scheme val="minor"/>
      </rPr>
      <t xml:space="preserve"> </t>
    </r>
    <r>
      <rPr>
        <sz val="10"/>
        <color theme="1"/>
        <rFont val="Calibri"/>
        <family val="2"/>
        <scheme val="minor"/>
      </rPr>
      <t xml:space="preserve">include: laboratory technicians, technologists, biologists, medical microbiologists, pathologists. Support staff position include laboratory managers, quality officers, biosafety officers, procurement and supply officers. These can be full or part-time functions. </t>
    </r>
  </si>
  <si>
    <r>
      <rPr>
        <b/>
        <u/>
        <sz val="10"/>
        <color theme="1"/>
        <rFont val="Calibri"/>
        <family val="2"/>
        <scheme val="minor"/>
      </rPr>
      <t>Staffing</t>
    </r>
    <r>
      <rPr>
        <u/>
        <sz val="10"/>
        <color theme="1"/>
        <rFont val="Calibri"/>
        <family val="2"/>
        <scheme val="minor"/>
      </rPr>
      <t> </t>
    </r>
    <r>
      <rPr>
        <sz val="10"/>
        <color theme="1"/>
        <rFont val="Calibri"/>
        <family val="2"/>
        <scheme val="minor"/>
      </rPr>
      <t xml:space="preserve">is the process of hiring, positioning and overseeing employees in an organization. Staffing norms are best based on current and forecasted workload.   </t>
    </r>
    <r>
      <rPr>
        <b/>
        <u/>
        <sz val="10"/>
        <color theme="1"/>
        <rFont val="Calibri"/>
        <family val="2"/>
        <scheme val="minor"/>
      </rPr>
      <t>Surge capacity</t>
    </r>
    <r>
      <rPr>
        <sz val="10"/>
        <color theme="1"/>
        <rFont val="Calibri"/>
        <family val="2"/>
        <scheme val="minor"/>
      </rPr>
      <t xml:space="preserve">: capacity of the laboratory system to expand quickly to respond to increased demand for laboratory services (diagnostic, confirmation, referral,etc…) in the event of a large-scale public health threat.     </t>
    </r>
  </si>
  <si>
    <t>Are request forms standardized for all testing and being used at all levels throughout the country?
Are the data on the request forms collected and analyzed?</t>
  </si>
  <si>
    <t>Are reporting forms for all TB tests standardized and according to best practice, and include information on interpretation of results?
Are they being used at all levels throughout the country?</t>
  </si>
  <si>
    <t>Is there an electronic system supporting the reporting of diagnostic data to clinicians for patient management?</t>
  </si>
  <si>
    <t>Is there an electronic system that enables reporting of diagnostic data to local and national program? Do local and national programs analyze and use data routinely  for decision-making and program improvement, including network management and equipment maintenance, supply chain, quality assurance?</t>
  </si>
  <si>
    <t>Are statistical data reported, analyzed, used for decision making purposes and shared within MoH and other government agencies?</t>
  </si>
  <si>
    <t>Are laboratory-based surveillance procedures in place and implemented for TB and DR-TB?</t>
  </si>
  <si>
    <r>
      <rPr>
        <b/>
        <u/>
        <sz val="10"/>
        <color theme="1"/>
        <rFont val="Calibri"/>
        <family val="2"/>
        <scheme val="minor"/>
      </rPr>
      <t>Quality (performance) indicators:</t>
    </r>
    <r>
      <rPr>
        <sz val="10"/>
        <color theme="1"/>
        <rFont val="Calibri"/>
        <family val="2"/>
        <scheme val="minor"/>
      </rPr>
      <t xml:space="preserve">
Refer to GLI guide for TB laboratory strengthening for recommended quality (performance) indicators for TB tests.</t>
    </r>
  </si>
  <si>
    <r>
      <rPr>
        <b/>
        <u/>
        <sz val="10"/>
        <color theme="1"/>
        <rFont val="Calibri"/>
        <family val="2"/>
        <scheme val="minor"/>
      </rPr>
      <t>Internal quality contro</t>
    </r>
    <r>
      <rPr>
        <b/>
        <sz val="10"/>
        <color theme="1"/>
        <rFont val="Calibri"/>
        <family val="2"/>
        <scheme val="minor"/>
      </rPr>
      <t>l</t>
    </r>
    <r>
      <rPr>
        <sz val="10"/>
        <color theme="1"/>
        <rFont val="Calibri"/>
        <family val="2"/>
        <scheme val="minor"/>
      </rPr>
      <t xml:space="preserve"> analysis of control materials alongside the test materials under examination. 
Refer to GLI guide for TB lab strengthening for recommended QC for TB tests.</t>
    </r>
  </si>
  <si>
    <t>Do all laboratories have internal quality  controls in place for all TB tests?</t>
  </si>
  <si>
    <r>
      <rPr>
        <b/>
        <u/>
        <sz val="10"/>
        <color theme="1"/>
        <rFont val="Calibri"/>
        <family val="2"/>
        <scheme val="minor"/>
      </rPr>
      <t>EQA</t>
    </r>
    <r>
      <rPr>
        <sz val="10"/>
        <color theme="1"/>
        <rFont val="Calibri"/>
        <family val="2"/>
        <scheme val="minor"/>
      </rPr>
      <t>: External Quality assurance  consists of blinded rechecking, proficiency testingor interlaboratory exchanges.</t>
    </r>
  </si>
  <si>
    <t>Number</t>
  </si>
  <si>
    <t>Background and explanations for questions</t>
  </si>
  <si>
    <t>Reference</t>
  </si>
  <si>
    <r>
      <rPr>
        <b/>
        <u/>
        <sz val="10"/>
        <color theme="1"/>
        <rFont val="Calibri"/>
        <family val="2"/>
        <scheme val="minor"/>
      </rPr>
      <t>A policy</t>
    </r>
    <r>
      <rPr>
        <sz val="10"/>
        <color theme="1"/>
        <rFont val="Calibri"/>
        <family val="2"/>
        <scheme val="minor"/>
      </rPr>
      <t xml:space="preserve"> is a deliberate system of principles to guide decisions and achieve rational outcomes. A policy is a statement of intent. 
</t>
    </r>
    <r>
      <rPr>
        <b/>
        <u/>
        <sz val="10"/>
        <color theme="1"/>
        <rFont val="Calibri"/>
        <family val="2"/>
        <scheme val="minor"/>
      </rPr>
      <t>A strategic plan</t>
    </r>
    <r>
      <rPr>
        <b/>
        <sz val="10"/>
        <color theme="1"/>
        <rFont val="Calibri"/>
        <family val="2"/>
        <scheme val="minor"/>
      </rPr>
      <t xml:space="preserve"> </t>
    </r>
    <r>
      <rPr>
        <sz val="10"/>
        <color theme="1"/>
        <rFont val="Calibri"/>
        <family val="2"/>
        <scheme val="minor"/>
      </rPr>
      <t xml:space="preserve">describes the vision, mission and objectives needed to put the policy into practice. It is long term planning (typically 5 years) developed by top management and  defining wide goals to be achieved by stakeholders. The strategic plan provides the focus to act upon the policy. </t>
    </r>
    <r>
      <rPr>
        <b/>
        <sz val="10"/>
        <color theme="1"/>
        <rFont val="Calibri"/>
        <family val="2"/>
        <scheme val="minor"/>
      </rPr>
      <t xml:space="preserve">   </t>
    </r>
    <r>
      <rPr>
        <sz val="10"/>
        <color theme="1"/>
        <rFont val="Calibri"/>
        <family val="2"/>
        <scheme val="minor"/>
      </rPr>
      <t xml:space="preserve">                                                                                                                                 
The NLSP is implemented when there is evidence of operational plan(s) and distribution at least down to the district level.</t>
    </r>
  </si>
  <si>
    <r>
      <rPr>
        <b/>
        <u/>
        <sz val="10"/>
        <color theme="1"/>
        <rFont val="Calibri"/>
        <family val="2"/>
        <scheme val="minor"/>
      </rPr>
      <t xml:space="preserve">An operational plan </t>
    </r>
    <r>
      <rPr>
        <sz val="10"/>
        <color theme="1"/>
        <rFont val="Calibri"/>
        <family val="2"/>
        <scheme val="minor"/>
      </rPr>
      <t xml:space="preserve"> describes milestones,  indicators, annual targets, conditions for success and explains how (who, what, where, when), or what portion of the national laboratory strategic plan will be put into operation during a given operational period. The operational plan is developed by the middle level management of the laboratory system. It describes the day-to-day activities to implement the strategic plan. It provides the toolkit to implement the strategic plan and put the policy into practice.  The operational plan is implemented when there is evidence that it is distributed and used at least at district level.</t>
    </r>
  </si>
  <si>
    <t>F5-Enter to return</t>
  </si>
  <si>
    <t>National TB Diagnostic Network Assessment Tool</t>
  </si>
  <si>
    <t>Capacities and Components</t>
  </si>
  <si>
    <t>TB Diagnostic Network Standard</t>
  </si>
  <si>
    <t xml:space="preserve">
An aggregated data analysis will be done automatically on worksheet 10 following input of scores to questions in worksheets 1-9. The percentage scores for each individual core capacity are also calculated in worksheet 10.</t>
  </si>
  <si>
    <r>
      <rPr>
        <sz val="14"/>
        <rFont val="Wingdings"/>
        <charset val="2"/>
      </rPr>
      <t>&amp;</t>
    </r>
    <r>
      <rPr>
        <sz val="12"/>
        <rFont val="Calibri"/>
        <family val="2"/>
        <scheme val="minor"/>
      </rPr>
      <t xml:space="preserve"> Review copy of the current licensing procedure, lists of licensed laboratories, and licenses of visited laboratories.</t>
    </r>
  </si>
  <si>
    <t>Biosafety and biosecurity manual</t>
  </si>
  <si>
    <r>
      <rPr>
        <b/>
        <u/>
        <sz val="10"/>
        <color theme="1"/>
        <rFont val="Calibri"/>
        <family val="2"/>
        <scheme val="minor"/>
      </rPr>
      <t>Triple packaging</t>
    </r>
    <r>
      <rPr>
        <sz val="10"/>
        <color theme="1"/>
        <rFont val="Calibri"/>
        <family val="2"/>
        <scheme val="minor"/>
      </rPr>
      <t xml:space="preserve"> must be in accord with international reccommendations (see the WHO TB BLabroatoy Biosafety manual). 
The requirement applies to public and private sector laboratorys within their own networks and also transportation between public and private sector.</t>
    </r>
  </si>
  <si>
    <r>
      <rPr>
        <b/>
        <u/>
        <sz val="10"/>
        <color theme="1"/>
        <rFont val="Calibri"/>
        <family val="2"/>
        <scheme val="minor"/>
      </rPr>
      <t>Clinical functions</t>
    </r>
    <r>
      <rPr>
        <sz val="10"/>
        <color theme="1"/>
        <rFont val="Calibri"/>
        <family val="2"/>
        <scheme val="minor"/>
      </rPr>
      <t xml:space="preserve"> include patient diagnostic services.      
</t>
    </r>
    <r>
      <rPr>
        <b/>
        <u/>
        <sz val="10"/>
        <color theme="1"/>
        <rFont val="Calibri"/>
        <family val="2"/>
        <scheme val="minor"/>
      </rPr>
      <t>Public health functions</t>
    </r>
    <r>
      <rPr>
        <u/>
        <sz val="10"/>
        <color theme="1"/>
        <rFont val="Calibri"/>
        <family val="2"/>
        <scheme val="minor"/>
      </rPr>
      <t xml:space="preserve"> </t>
    </r>
    <r>
      <rPr>
        <sz val="10"/>
        <color theme="1"/>
        <rFont val="Calibri"/>
        <family val="2"/>
        <scheme val="minor"/>
      </rPr>
      <t xml:space="preserve">include conducting testing and analysis for routine and surge capacity; supporting public health investigations, reporting; and conducting surveillance.
</t>
    </r>
    <r>
      <rPr>
        <b/>
        <u/>
        <sz val="10"/>
        <color theme="1"/>
        <rFont val="Calibri"/>
        <family val="2"/>
        <scheme val="minor"/>
      </rPr>
      <t>Network management functions</t>
    </r>
    <r>
      <rPr>
        <b/>
        <sz val="10"/>
        <color theme="1"/>
        <rFont val="Calibri"/>
        <family val="2"/>
        <scheme val="minor"/>
      </rPr>
      <t xml:space="preserve"> </t>
    </r>
    <r>
      <rPr>
        <sz val="10"/>
        <color theme="1"/>
        <rFont val="Calibri"/>
        <family val="2"/>
        <scheme val="minor"/>
      </rPr>
      <t>include coordination and monitoring of the laboratory network; technical maintenance and update of the network; quality management and accreditation; and quality assurance.</t>
    </r>
  </si>
  <si>
    <r>
      <rPr>
        <b/>
        <u/>
        <sz val="10"/>
        <color theme="1"/>
        <rFont val="Calibri"/>
        <family val="2"/>
        <scheme val="minor"/>
      </rPr>
      <t>Public health functions</t>
    </r>
    <r>
      <rPr>
        <sz val="10"/>
        <color theme="1"/>
        <rFont val="Calibri"/>
        <family val="2"/>
        <scheme val="minor"/>
      </rPr>
      <t xml:space="preserve"> include conducting testing and analysis for routine and surge capacity; supporting public health </t>
    </r>
    <r>
      <rPr>
        <u/>
        <sz val="10"/>
        <color theme="1"/>
        <rFont val="Calibri"/>
        <family val="2"/>
        <scheme val="minor"/>
      </rPr>
      <t xml:space="preserve">investigations, reporting; and conducting surveillance.
</t>
    </r>
    <r>
      <rPr>
        <b/>
        <u/>
        <sz val="10"/>
        <color theme="1"/>
        <rFont val="Calibri"/>
        <family val="2"/>
        <scheme val="minor"/>
      </rPr>
      <t>Clinical functions</t>
    </r>
    <r>
      <rPr>
        <sz val="10"/>
        <color theme="1"/>
        <rFont val="Calibri"/>
        <family val="2"/>
        <scheme val="minor"/>
      </rPr>
      <t xml:space="preserve"> include patient diagnostic services.</t>
    </r>
    <r>
      <rPr>
        <b/>
        <sz val="10"/>
        <color theme="1"/>
        <rFont val="Calibri"/>
        <family val="2"/>
        <scheme val="minor"/>
      </rPr>
      <t xml:space="preserve">
</t>
    </r>
    <r>
      <rPr>
        <b/>
        <u/>
        <sz val="10"/>
        <color theme="1"/>
        <rFont val="Calibri"/>
        <family val="2"/>
        <scheme val="minor"/>
      </rPr>
      <t>Network management functions</t>
    </r>
    <r>
      <rPr>
        <sz val="10"/>
        <color theme="1"/>
        <rFont val="Calibri"/>
        <family val="2"/>
        <scheme val="minor"/>
      </rPr>
      <t xml:space="preserve"> include coordination and monitoring of the laboratory network; technical maintenance and update of the network; quality management and accreditation; and quality assurance.</t>
    </r>
  </si>
  <si>
    <t>DST for rifampicin is available on site or by referral for bacteriologically confirmed TB patients at risk of having MDR-TB.</t>
  </si>
  <si>
    <t>DST for rifampicin is available on site or by referral in reference laboratories for some patients.</t>
  </si>
  <si>
    <t>A laboratory goal of the End TB strategy is all bacteriologically confirmed TB patients should receive DST at least for rifampicin. DST for isoniazid is important for designing effective regimens to treat isoniazid-resistant TB</t>
  </si>
  <si>
    <t>Basic TB testing services includes symptom screening and referral for testing at  facilities at a minimum.  
Community level providers may include community outreach from public facilitities, pharmacies etc.</t>
  </si>
  <si>
    <t xml:space="preserve">Does the  Ministry of Health (MoH) or other responsible ministry have a dedicated organizational unit in charge of laboratory coordination?
</t>
  </si>
  <si>
    <t>This question is to determine whether all tiers of the laboratory network have a defined minimum TB testing package, and whether these packages allow for the provision of all TB diagnostic services according to the national algorithms (either through local testing or referral).</t>
  </si>
  <si>
    <t>This question is to determine whether all tiers of the laboratory network have a defined minimal TB testing package, and whether these packages allow for the provision of all TB diagnostic services according to the national algorithms (either through local testing or referral). The minimal testing package for each tier should be defined by the national program.
See the GLI Practical Guide to TB Laboratory Strengthening and http://www.who.int/tb/areas-of-work/laboratory/policy_statements/en/ for a list of WHO-recommended diagnostics.
Laboratories in the private sector might be categorized through their registration level rather than tiers.</t>
  </si>
  <si>
    <r>
      <rPr>
        <b/>
        <u/>
        <sz val="10"/>
        <color theme="1"/>
        <rFont val="Calibri"/>
        <family val="2"/>
        <scheme val="minor"/>
      </rPr>
      <t>Links</t>
    </r>
    <r>
      <rPr>
        <b/>
        <sz val="10"/>
        <color theme="1"/>
        <rFont val="Calibri"/>
        <family val="2"/>
        <scheme val="minor"/>
      </rPr>
      <t xml:space="preserve"> </t>
    </r>
    <r>
      <rPr>
        <sz val="10"/>
        <color theme="1"/>
        <rFont val="Calibri"/>
        <family val="2"/>
        <scheme val="minor"/>
      </rPr>
      <t>can be in the form of meetings, collaborations for exchange of information, training, technology transfers, formation of technical working groups, etc.</t>
    </r>
  </si>
  <si>
    <r>
      <rPr>
        <b/>
        <u/>
        <sz val="10"/>
        <color theme="1"/>
        <rFont val="Calibri"/>
        <family val="2"/>
        <scheme val="minor"/>
      </rPr>
      <t>Essential public health core functions</t>
    </r>
    <r>
      <rPr>
        <u/>
        <sz val="10"/>
        <color theme="1"/>
        <rFont val="Calibri"/>
        <family val="2"/>
        <scheme val="minor"/>
      </rPr>
      <t>:</t>
    </r>
    <r>
      <rPr>
        <sz val="10"/>
        <color theme="1"/>
        <rFont val="Calibri"/>
        <family val="2"/>
        <scheme val="minor"/>
      </rPr>
      <t xml:space="preserve">  
•  Laboratory support for disease prevention, control and surveillance
• Integrated data management
• Reference and specialized testing
• Laboratory improvement and regulation 
• Policy development
• Public health preparedness and response 
• Public health related research
• Training and Education
• Partnership and communication
The NRL or NPHL does not have to perform them all but must ensure that they are in place.</t>
    </r>
  </si>
  <si>
    <r>
      <t>Collaboration and coordination between national programs and laboratories will be important for efficient use of resources such as specimen referral systems or  shared diagnostic platforms (</t>
    </r>
    <r>
      <rPr>
        <i/>
        <sz val="10"/>
        <color theme="1"/>
        <rFont val="Calibri"/>
        <family val="2"/>
        <scheme val="minor"/>
      </rPr>
      <t>e.g.</t>
    </r>
    <r>
      <rPr>
        <sz val="10"/>
        <color theme="1"/>
        <rFont val="Calibri"/>
        <family val="2"/>
        <scheme val="minor"/>
      </rPr>
      <t>, Xpert testing for TB, HIV, Chlamydia, HCV etc.)</t>
    </r>
  </si>
  <si>
    <t>Programs are encouraged to conduct of programmatically relevant operational and implementation research on new diagnostic tests, platforms, algorithms and systems to inform national policies and guidelines on the structure and function of the diagnostic network.</t>
  </si>
  <si>
    <t>Impact measurement must be included in the design and conduct of operational research on TB diagnosis. Outcomes of such studies should be analyzed at a national level and used to promote scale up of best practices to improve program performance.</t>
  </si>
  <si>
    <t>All persons involved in specimen transport must be trained specimen referral processes and procedures.</t>
  </si>
  <si>
    <t>Includes public and private sector laboratoriess within their own networks and also transportation between public and private sector</t>
  </si>
  <si>
    <t>A laboratory confirmation of TB must be promptly followed by initiation of TB treatment.</t>
  </si>
  <si>
    <t>The algorithm should strive to reach the laboratory goals of the END TB strategy which include 1) WHO-recommended rapid TB diagnostics (WRDs) should be available to all persons with signs or symptoms of TB, 2) all bacteriologically confirmed TB patients should receive DST at least for rifampicin, and 3) all patients with rifampicin-resistant TB should receive DST at least for fluoroquinolones (FQs) and second-line injectable drugs (SLIDs)</t>
  </si>
  <si>
    <t>Training is essential to ensure that the correct test is ordered for the correct patient, there is clear communication between clinic and laboratory staffs, and that clinicians understand the results of laboratory testing.</t>
  </si>
  <si>
    <t>The national diagnostic algorithm should be adhered to by all clinicians to ensure that the right test is ordered for the right patient.</t>
  </si>
  <si>
    <t xml:space="preserve">A designated safety officer is a person who has received official appointment associated with specific tasks explained in a job description. The officer should have received training as needed. The position can be part or full time. </t>
  </si>
  <si>
    <t>National guidelines are available in the biosafety manual or in the legislation. List of biosafety equipment includes: PEP, eye protection, gloves, eye showers, lab coats, sharp containers, labels, signs, etc.
Refer to the WHO TB Laboratory Biosafety Manual for recommendations.</t>
  </si>
  <si>
    <r>
      <rPr>
        <b/>
        <u/>
        <sz val="10"/>
        <color theme="1"/>
        <rFont val="Calibri"/>
        <family val="2"/>
        <scheme val="minor"/>
      </rPr>
      <t>Categories of waste include:</t>
    </r>
    <r>
      <rPr>
        <sz val="10"/>
        <color theme="1"/>
        <rFont val="Calibri"/>
        <family val="2"/>
        <scheme val="minor"/>
      </rPr>
      <t xml:space="preserve">  1) infectious waste, 2) pathological waste, 3) chemicals, 4) sharps, pharmaceuticals, 5) genotoxic waste, 6) radioactive waste, and 7) non-hazardous or general waste. (http://www.who.int/mediacentre/factsheets/fs253/en/)  The disposal of different categories of waste needs to be treated differently. Disposal of sharp containers should be particularly examined. Waste management can be monitored by checking the quantity of waste, the proportion that is appropriately separated, the duration of waste disposal from the site, the disposal of particularly hazardous waste.</t>
    </r>
  </si>
  <si>
    <r>
      <rPr>
        <b/>
        <u/>
        <sz val="10"/>
        <color theme="1"/>
        <rFont val="Calibri"/>
        <family val="2"/>
        <scheme val="minor"/>
      </rPr>
      <t>A biosafety cabinet</t>
    </r>
    <r>
      <rPr>
        <sz val="10"/>
        <color theme="1"/>
        <rFont val="Calibri"/>
        <family val="2"/>
        <scheme val="minor"/>
      </rPr>
      <t xml:space="preserve"> is a ventilated laboratory workspace for safely working with materials contaminated with (or potentially contaminated with) pathogens requiring a defined biosafety level. Several different types of BSC exist, differentiated by the degree of biocontainment required. </t>
    </r>
    <r>
      <rPr>
        <b/>
        <u/>
        <sz val="10"/>
        <color theme="1"/>
        <rFont val="Calibri"/>
        <family val="2"/>
        <scheme val="minor"/>
      </rPr>
      <t xml:space="preserve">A biosafety level </t>
    </r>
    <r>
      <rPr>
        <sz val="10"/>
        <color theme="1"/>
        <rFont val="Calibri"/>
        <family val="2"/>
        <scheme val="minor"/>
      </rPr>
      <t xml:space="preserve">is a level of the biocontainment precautions required to isolate dangerous biological agents in an enclosed laboratory facility.  According to WHO, the levels of containment range from the lowest biosafety level 1 (BSL-1) to the highest at level 4 (BSL-4). </t>
    </r>
    <r>
      <rPr>
        <b/>
        <u/>
        <sz val="10"/>
        <color theme="1"/>
        <rFont val="Calibri"/>
        <family val="2"/>
        <scheme val="minor"/>
      </rPr>
      <t xml:space="preserve">BSC certification </t>
    </r>
    <r>
      <rPr>
        <sz val="10"/>
        <color theme="1"/>
        <rFont val="Calibri"/>
        <family val="2"/>
        <scheme val="minor"/>
      </rPr>
      <t>must be done by a qualified individual (certified body) at the following times: 1 )Initial installation, 2) Moved or relocated, 3) After a major repair, such as replacement of HEPA filters or motorn, and 4) Annually</t>
    </r>
  </si>
  <si>
    <r>
      <rPr>
        <b/>
        <u/>
        <sz val="10"/>
        <color theme="1"/>
        <rFont val="Calibri"/>
        <family val="2"/>
        <scheme val="minor"/>
      </rPr>
      <t>Regulatory procedures</t>
    </r>
    <r>
      <rPr>
        <u/>
        <sz val="10"/>
        <color theme="1"/>
        <rFont val="Calibri"/>
        <family val="2"/>
        <scheme val="minor"/>
      </rPr>
      <t xml:space="preserve"> </t>
    </r>
    <r>
      <rPr>
        <sz val="10"/>
        <color theme="1"/>
        <rFont val="Calibri"/>
        <family val="2"/>
        <scheme val="minor"/>
      </rPr>
      <t xml:space="preserve">include policy, plans or regulations.  </t>
    </r>
    <r>
      <rPr>
        <b/>
        <u/>
        <sz val="10"/>
        <color theme="1"/>
        <rFont val="Calibri"/>
        <family val="2"/>
        <scheme val="minor"/>
      </rPr>
      <t>Authorized reagen</t>
    </r>
    <r>
      <rPr>
        <u/>
        <sz val="10"/>
        <color theme="1"/>
        <rFont val="Calibri"/>
        <family val="2"/>
        <scheme val="minor"/>
      </rPr>
      <t>ts</t>
    </r>
    <r>
      <rPr>
        <sz val="10"/>
        <color theme="1"/>
        <rFont val="Calibri"/>
        <family val="2"/>
        <scheme val="minor"/>
      </rPr>
      <t xml:space="preserve"> are those allowed to enter the country. They include all but are not limited to standardized reagents (see question 5.2).  </t>
    </r>
    <r>
      <rPr>
        <u/>
        <sz val="10"/>
        <color theme="1"/>
        <rFont val="Calibri"/>
        <family val="2"/>
        <scheme val="minor"/>
      </rPr>
      <t xml:space="preserve"> </t>
    </r>
    <r>
      <rPr>
        <b/>
        <u/>
        <sz val="10"/>
        <color theme="1"/>
        <rFont val="Calibri"/>
        <family val="2"/>
        <scheme val="minor"/>
      </rPr>
      <t>Post market surveillance</t>
    </r>
    <r>
      <rPr>
        <sz val="10"/>
        <color theme="1"/>
        <rFont val="Calibri"/>
        <family val="2"/>
        <scheme val="minor"/>
      </rPr>
      <t xml:space="preserve"> are the activities conducted to ensure that reagents and products retain the characteristics that had when they were placed on the market. According to WHO,  post market surveillance can be pro active (lot verification testing and evaluation of EQA/QC data) or reactive (field verification and corrective action upon users' complaint) </t>
    </r>
  </si>
  <si>
    <r>
      <rPr>
        <b/>
        <u/>
        <sz val="10"/>
        <color theme="1"/>
        <rFont val="Calibri"/>
        <family val="2"/>
        <scheme val="minor"/>
      </rPr>
      <t xml:space="preserve">Equipment </t>
    </r>
    <r>
      <rPr>
        <sz val="10"/>
        <color theme="1"/>
        <rFont val="Calibri"/>
        <family val="2"/>
        <scheme val="minor"/>
      </rPr>
      <t>is the ensemble of tools needed to perform a task. They can include cutting tools, purification tools, cleaning tools, and instruments.</t>
    </r>
    <r>
      <rPr>
        <b/>
        <sz val="10"/>
        <color theme="1"/>
        <rFont val="Calibri"/>
        <family val="2"/>
        <scheme val="minor"/>
      </rPr>
      <t xml:space="preserve"> </t>
    </r>
    <r>
      <rPr>
        <b/>
        <u/>
        <sz val="10"/>
        <color theme="1"/>
        <rFont val="Calibri"/>
        <family val="2"/>
        <scheme val="minor"/>
      </rPr>
      <t>Instruments</t>
    </r>
    <r>
      <rPr>
        <sz val="10"/>
        <color theme="1"/>
        <rFont val="Calibri"/>
        <family val="2"/>
        <scheme val="minor"/>
      </rPr>
      <t xml:space="preserve"> are scientific devices that measure a physical entity. </t>
    </r>
    <r>
      <rPr>
        <b/>
        <u/>
        <sz val="10"/>
        <color theme="1"/>
        <rFont val="Calibri"/>
        <family val="2"/>
        <scheme val="minor"/>
      </rPr>
      <t xml:space="preserve">Standardization </t>
    </r>
    <r>
      <rPr>
        <sz val="10"/>
        <color theme="1"/>
        <rFont val="Calibri"/>
        <family val="2"/>
        <scheme val="minor"/>
      </rPr>
      <t xml:space="preserve">is the process of setting test menus, reagents,  techniques, and laboratory equipment for every level in the laboratory network. Standardization is not a supply chain intervention; rather, it is a policy intervention with supply chain implications. </t>
    </r>
    <r>
      <rPr>
        <b/>
        <u/>
        <sz val="10"/>
        <color theme="1"/>
        <rFont val="Calibri"/>
        <family val="2"/>
        <scheme val="minor"/>
      </rPr>
      <t>Enforced</t>
    </r>
    <r>
      <rPr>
        <sz val="10"/>
        <color theme="1"/>
        <rFont val="Calibri"/>
        <family val="2"/>
        <scheme val="minor"/>
      </rPr>
      <t xml:space="preserve"> means that no reagent that is not on the list is permitted and that controls are taking place. </t>
    </r>
  </si>
  <si>
    <t>All equipment should be validated as fit for purpose prior to being used for testing of patient samples.</t>
  </si>
  <si>
    <t>Relates to integration of procurement, use and maintenance of diagnostic platforms across TB and other diseases (e.g., Xpert).</t>
  </si>
  <si>
    <t>Management courses or a training program(e.g., TB SLMTA) should be available for laboratory staff.</t>
  </si>
  <si>
    <r>
      <rPr>
        <b/>
        <u/>
        <sz val="10"/>
        <color theme="1"/>
        <rFont val="Calibri"/>
        <family val="2"/>
        <scheme val="minor"/>
      </rPr>
      <t>Categories of laboratory professionals</t>
    </r>
    <r>
      <rPr>
        <u/>
        <sz val="10"/>
        <color theme="1"/>
        <rFont val="Calibri"/>
        <family val="2"/>
        <scheme val="minor"/>
      </rPr>
      <t xml:space="preserve"> </t>
    </r>
    <r>
      <rPr>
        <sz val="10"/>
        <color theme="1"/>
        <rFont val="Calibri"/>
        <family val="2"/>
        <scheme val="minor"/>
      </rPr>
      <t xml:space="preserve">include: laboratory technicians, technologists, biologists, medical microbiologists, pathologists. Support staff position include laboratory managers, quality officers, biosafety officers, procurement and supply officers. These can be full or part-time functions. Sufficient numbers relate to staffing norms defined by the country. </t>
    </r>
    <r>
      <rPr>
        <b/>
        <u/>
        <sz val="10"/>
        <color theme="1"/>
        <rFont val="Calibri"/>
        <family val="2"/>
        <scheme val="minor"/>
      </rPr>
      <t>Workload indicator</t>
    </r>
    <r>
      <rPr>
        <sz val="10"/>
        <color theme="1"/>
        <rFont val="Calibri"/>
        <family val="2"/>
        <scheme val="minor"/>
      </rPr>
      <t>: is a method for calculating number of health workers per cadre based on health facility workload. WHO has developed such a method: The Work load indicator of staffing needs (WISN)</t>
    </r>
  </si>
  <si>
    <t>Standardized forms should be available from the natuional program. Examples of standard forms may be found in the GLI Practical Guide to TB Laboratory Strengthening.</t>
  </si>
  <si>
    <t>Measures to prevent the unauthorized access to data include: restricted access to paper or electronic records; paper and electronic records with patient information are secured (e.g., kept in a locked cabinet); electronic files and systems are password protected; and unique passwords for each user.</t>
  </si>
  <si>
    <t>Relates to the development and implementation of measures that ensure data is backed-up and easily retrieved at all levels.</t>
  </si>
  <si>
    <r>
      <rPr>
        <b/>
        <u/>
        <sz val="10"/>
        <color theme="1"/>
        <rFont val="Calibri"/>
        <family val="2"/>
        <scheme val="minor"/>
      </rPr>
      <t>Supportive supervision</t>
    </r>
    <r>
      <rPr>
        <u/>
        <sz val="10"/>
        <color theme="1"/>
        <rFont val="Calibri"/>
        <family val="2"/>
        <scheme val="minor"/>
      </rPr>
      <t xml:space="preserve">:
</t>
    </r>
    <r>
      <rPr>
        <sz val="10"/>
        <color theme="1"/>
        <rFont val="Calibri"/>
        <family val="2"/>
        <scheme val="minor"/>
      </rPr>
      <t xml:space="preserve"> - provision of corrective and supportive feedback on the performance is given to the trained laboratory worker.
- updates on the technical guidelines etc... is also provided; 
- identification of opportunities for improvement in the laboratory setting and on-site training.
- review of quality indicators, results of PT, and corrective actions.
</t>
    </r>
  </si>
  <si>
    <r>
      <t>Documentation must address activities throughout the diagnostic cascade.
• Standardized documents, records and forms should be developed at the national level and distributed to all testing sites.
• SOPs, forms, documents and records must be up-to-date, accurate, and readily accessible at all testing and participating clinical sites.
• A document control system is needed to ensure regular review of quality  documents (</t>
    </r>
    <r>
      <rPr>
        <i/>
        <sz val="10"/>
        <color theme="1"/>
        <rFont val="Calibri"/>
        <family val="2"/>
        <scheme val="minor"/>
      </rPr>
      <t>e.g.</t>
    </r>
    <r>
      <rPr>
        <sz val="10"/>
        <color theme="1"/>
        <rFont val="Calibri"/>
        <family val="2"/>
        <scheme val="minor"/>
      </rPr>
      <t>, SOPs) and to ensure the correctness of the documentation that support laboratory testing.</t>
    </r>
  </si>
  <si>
    <t>Indicator 4 of the WHO Framework of indicators and targets for laboratory strengthening under the End TB Strategy is percentage of testing sites using a WRD at which a data connectivity system has been established that transmits results electronically to clinicians and to an information management system.</t>
  </si>
  <si>
    <r>
      <t xml:space="preserve">1.1. Are the following key areas related to </t>
    </r>
    <r>
      <rPr>
        <sz val="10"/>
        <color rgb="FFFF0000"/>
        <rFont val="Calibri"/>
        <family val="2"/>
        <scheme val="minor"/>
      </rPr>
      <t>TB control and diagnostic networks e</t>
    </r>
    <r>
      <rPr>
        <sz val="10"/>
        <color theme="1"/>
        <rFont val="Calibri"/>
        <family val="2"/>
        <scheme val="minor"/>
      </rPr>
      <t xml:space="preserve">nforceable? 
- Roles and responsibilities of the NTP and health sector and links with other sectors (including financial flows)
- TB notification
- Private sector engagement
- Biosafety and waste management
- Disease surveillance
- </t>
    </r>
    <r>
      <rPr>
        <sz val="10"/>
        <color rgb="FFFF0000"/>
        <rFont val="Calibri"/>
        <family val="2"/>
        <scheme val="minor"/>
      </rPr>
      <t>TB control in prisons, migrants, refugees, cross-border populations, etc.</t>
    </r>
    <r>
      <rPr>
        <sz val="10"/>
        <color theme="1"/>
        <rFont val="Calibri"/>
        <family val="2"/>
        <scheme val="minor"/>
      </rPr>
      <t xml:space="preserve">
</t>
    </r>
  </si>
  <si>
    <t>This question relates to whether the NRL provides essential TB public health functions. The NRL  does not have to perform them all but must ensure that they are in place.
See background material for a list of the nine essential public health functions.</t>
  </si>
  <si>
    <t>The question relates to the availability of the WHO-recommended safety equipment for conducting TB testing. 
See the WHO TB Laboratory Biosafety Manual for recommendations.</t>
  </si>
  <si>
    <t>Is there a maintenance plan (covers spare parts, storage and disposal) for all laboratory equipment at all levels?
National guidelines for maintenance should be available. The maintenance plan and allocated budgets may be at the national, regional, or facility level.</t>
  </si>
  <si>
    <t>A maintenance plan should be available for all equipment.</t>
  </si>
  <si>
    <t>Laboratory managers should receive specific training in laboratory management.</t>
  </si>
  <si>
    <t>Are there SOPs and policies in place to support the back up and retrieval of data?</t>
  </si>
  <si>
    <t>Relates to standardized forms for collection of data on performance of the diagnostic network.</t>
  </si>
  <si>
    <t>Stage 3 and the forms are fully used at all levels.</t>
  </si>
  <si>
    <t>Is there a formal system of supportive supervision within the TB diagnostic network? 
(See Background for list of elements)</t>
  </si>
  <si>
    <t>A system of supportive supervision is an essential element for ensuring quality throughout the diagnostic network.</t>
  </si>
  <si>
    <t>Question</t>
  </si>
  <si>
    <t>Purpose</t>
  </si>
  <si>
    <t xml:space="preserve">Component 1.1. Legislation and policies  </t>
  </si>
  <si>
    <t xml:space="preserve">Component 1.3. Governance   </t>
  </si>
  <si>
    <t>Component 1.4. Financing and budgets</t>
  </si>
  <si>
    <t>Component 1.2. National TB policies and plans</t>
  </si>
  <si>
    <t>Relates to the access to budget for laboratory activities at national and sub-national levels and for private sector laboratory services under NTP budget.</t>
  </si>
  <si>
    <t>Component 2.2. Coordination and management</t>
  </si>
  <si>
    <t xml:space="preserve">Component 2.1  Diagnostic network     </t>
  </si>
  <si>
    <r>
      <t xml:space="preserve">Do other types of laboratories (public, private, academic, military) link into the national TB diagnostic </t>
    </r>
    <r>
      <rPr>
        <sz val="10"/>
        <rFont val="Calibri"/>
        <family val="2"/>
        <scheme val="minor"/>
      </rPr>
      <t xml:space="preserve">network for clinical and public health functions?  </t>
    </r>
  </si>
  <si>
    <t>This component relates to the linkages, communication, and management of the diagnostic network.
This question relates to the communication between and within tiers of the diagnsotic network.</t>
  </si>
  <si>
    <t>Component 2.3. Programmatic and Operational Research</t>
  </si>
  <si>
    <t>Relates to conduct of programmatically relevant operational and implementation research on new diagnostic tests, platforms, algorithms and systems to inform national policies and guidelines on the structure and function of the diagnostic network.</t>
  </si>
  <si>
    <r>
      <t>Are all persons involved in specimen referral  trained in TB specimen collection, referral, transportation and recept</t>
    </r>
    <r>
      <rPr>
        <sz val="10"/>
        <rFont val="Calibri"/>
        <family val="2"/>
        <scheme val="minor"/>
      </rPr>
      <t>ion, as appropriate to their scope of work</t>
    </r>
    <r>
      <rPr>
        <sz val="10"/>
        <color theme="1"/>
        <rFont val="Calibri"/>
        <family val="2"/>
        <scheme val="minor"/>
      </rPr>
      <t>?</t>
    </r>
  </si>
  <si>
    <t xml:space="preserve">Component 3.1. Diagnostic network coverage </t>
  </si>
  <si>
    <t xml:space="preserve">This question relates to understanding the locations and testing capabilities of TB laboratories throughout the country. </t>
  </si>
  <si>
    <t>Component 3.2. Specimen referral system</t>
  </si>
  <si>
    <t>Component 3.3. Linkages</t>
  </si>
  <si>
    <t>Component 3.4.  Emergency preparedness</t>
  </si>
  <si>
    <t>This question relates to the continuity of service plans under emergency situations. The plan should include the whole of the public sector as well as the private sector.</t>
  </si>
  <si>
    <t>Relates to the linkage of clinical and laboratory services to ensure efficient screening and referral for testing of persons with presumptive TB.</t>
  </si>
  <si>
    <t>Component 4.1. Algorithm</t>
  </si>
  <si>
    <r>
      <t>Is comprehensive training on diagnostic algorithms, testing methods, specimen collection, test requisition forms and specimen referral provided to all laboratorians, clinicians and other providers (including non-NTP) and TB program staff?
Are health care workers provided with standardized sensitization content (</t>
    </r>
    <r>
      <rPr>
        <i/>
        <sz val="10"/>
        <rFont val="Calibri"/>
        <family val="2"/>
        <scheme val="minor"/>
      </rPr>
      <t>e.g.</t>
    </r>
    <r>
      <rPr>
        <sz val="10"/>
        <rFont val="Calibri"/>
        <family val="2"/>
        <scheme val="minor"/>
      </rPr>
      <t xml:space="preserve">, algorithm diagrams, brochures, training materials, customer handbook)?
</t>
    </r>
    <r>
      <rPr>
        <strike/>
        <sz val="10"/>
        <rFont val="Calibri"/>
        <family val="2"/>
        <scheme val="minor"/>
      </rPr>
      <t xml:space="preserve">
</t>
    </r>
    <r>
      <rPr>
        <sz val="11"/>
        <color rgb="FFFF0000"/>
        <rFont val="Calibri"/>
        <family val="2"/>
        <scheme val="minor"/>
      </rPr>
      <t/>
    </r>
  </si>
  <si>
    <t>Component 4.2. Detection of TB</t>
  </si>
  <si>
    <t>Relates to the capacity of the diagnostic network to provide laboratory confirmation of TB.</t>
  </si>
  <si>
    <t>Component 4.3. Detection of drug-resistant TB</t>
  </si>
  <si>
    <t>Relates to the capacity of the diagnostic network to detect TB resistant to rifampicin and other first-line anti TB drugs.</t>
  </si>
  <si>
    <t>Component 5.1. Facilities</t>
  </si>
  <si>
    <r>
      <t>Are TB laboratory facilities regularly maintained and is there an uninterrupted availability of general utilities</t>
    </r>
    <r>
      <rPr>
        <sz val="10"/>
        <color rgb="FFFF0000"/>
        <rFont val="Calibri"/>
        <family val="2"/>
        <scheme val="minor"/>
      </rPr>
      <t xml:space="preserve"> </t>
    </r>
    <r>
      <rPr>
        <sz val="10"/>
        <rFont val="Calibri"/>
        <family val="2"/>
        <scheme val="minor"/>
      </rPr>
      <t>(water, energy, communication lines)?</t>
    </r>
  </si>
  <si>
    <r>
      <t xml:space="preserve">Is safety equipment needed for safely working with TB specimens and isolates available </t>
    </r>
    <r>
      <rPr>
        <i/>
        <sz val="10"/>
        <rFont val="Calibri"/>
        <family val="2"/>
        <scheme val="minor"/>
      </rPr>
      <t>(e.g.</t>
    </r>
    <r>
      <rPr>
        <sz val="10"/>
        <rFont val="Calibri"/>
        <family val="2"/>
        <scheme val="minor"/>
      </rPr>
      <t>, PPE)?</t>
    </r>
  </si>
  <si>
    <t>Component 5.2. Biosafety and biosecurity manual</t>
  </si>
  <si>
    <t>The manual should address key requirements for the safe handling and use of samples for TB testing and TB strains.</t>
  </si>
  <si>
    <t>Component 5.3. Biosafety systems</t>
  </si>
  <si>
    <t>Relates to protecting the health and safety of laboratory workers.</t>
  </si>
  <si>
    <t>Component 5.4. Waste management</t>
  </si>
  <si>
    <t xml:space="preserve">Component 6.1. Supply chain management </t>
  </si>
  <si>
    <t xml:space="preserve">Component 6.2. Equipment management </t>
  </si>
  <si>
    <t>Component 7.1. Education and training</t>
  </si>
  <si>
    <r>
      <t xml:space="preserve">Are there continuous education training programs in place? </t>
    </r>
    <r>
      <rPr>
        <sz val="10"/>
        <color rgb="FFFF0000"/>
        <rFont val="Calibri"/>
        <family val="2"/>
        <scheme val="minor"/>
      </rPr>
      <t xml:space="preserve"> </t>
    </r>
  </si>
  <si>
    <r>
      <t>Is the licensing</t>
    </r>
    <r>
      <rPr>
        <sz val="10"/>
        <color rgb="FFFF0000"/>
        <rFont val="Calibri"/>
        <family val="2"/>
        <scheme val="minor"/>
      </rPr>
      <t xml:space="preserve">  </t>
    </r>
    <r>
      <rPr>
        <sz val="10"/>
        <rFont val="Calibri"/>
        <family val="2"/>
        <scheme val="minor"/>
      </rPr>
      <t xml:space="preserve">of laboratory workers based on education, continuous education and  competency? </t>
    </r>
  </si>
  <si>
    <t>Component 7.2. Staffing</t>
  </si>
  <si>
    <t>Component 7.4. Competency-based job descriptions </t>
  </si>
  <si>
    <t>Relates to the routine monitoring of quality (performance) indicators of TB testing.</t>
  </si>
  <si>
    <t>Component 8.1.  Data collection forms</t>
  </si>
  <si>
    <t>Relates to the use of standard forms for test requisitions.</t>
  </si>
  <si>
    <t>Relates to the standardized reporting of diagnostic results.</t>
  </si>
  <si>
    <t>Component 8.2.  Reporting</t>
  </si>
  <si>
    <t xml:space="preserve">Component 8.3. Data connectivity and remote monitoring </t>
  </si>
  <si>
    <t>Relates to the use of data connectivity solutions and remote monitoring of testing.</t>
  </si>
  <si>
    <t>Component 8.4. Data analysis and sharing</t>
  </si>
  <si>
    <t>Component 8.5. Surveillance and epidemiology</t>
  </si>
  <si>
    <t>Component 9.1. Documents and document control</t>
  </si>
  <si>
    <r>
      <t xml:space="preserve">Do all laboratories have internal quality  controls in place for all TB tests?
</t>
    </r>
    <r>
      <rPr>
        <b/>
        <sz val="10"/>
        <color rgb="FF7030A0"/>
        <rFont val="Calibri"/>
        <family val="2"/>
        <scheme val="minor"/>
      </rPr>
      <t xml:space="preserve">
</t>
    </r>
  </si>
  <si>
    <t>This question relates to the availability of the documents (SOPs, forms and records) needed to ensure the quality of the diagnostic network and testing.</t>
  </si>
  <si>
    <t>Component 9.2. Quality assurance</t>
  </si>
  <si>
    <t>Component 9.3. Quality management system</t>
  </si>
  <si>
    <t xml:space="preserve">Component 9.4. Certification and accreditation </t>
  </si>
  <si>
    <t>Component 8.6. Security and confidentiality of information</t>
  </si>
  <si>
    <t xml:space="preserve">Component 1.3. Governance        </t>
  </si>
  <si>
    <r>
      <t xml:space="preserve">Component 2.1. Diagnostic network  </t>
    </r>
    <r>
      <rPr>
        <b/>
        <sz val="12"/>
        <color rgb="FF0070C0"/>
        <rFont val="Calibri"/>
        <family val="2"/>
        <scheme val="minor"/>
      </rPr>
      <t xml:space="preserve">        </t>
    </r>
  </si>
  <si>
    <r>
      <rPr>
        <b/>
        <sz val="12"/>
        <color theme="1"/>
        <rFont val="Calibri"/>
        <family val="2"/>
        <scheme val="minor"/>
      </rPr>
      <t>Component 3.2. Specimen referral system</t>
    </r>
    <r>
      <rPr>
        <sz val="12"/>
        <color theme="1"/>
        <rFont val="Calibri"/>
        <family val="2"/>
        <scheme val="minor"/>
      </rPr>
      <t xml:space="preserve"> </t>
    </r>
    <r>
      <rPr>
        <sz val="12"/>
        <color theme="4" tint="-0.249977111117893"/>
        <rFont val="Calibri"/>
        <family val="2"/>
        <scheme val="minor"/>
      </rPr>
      <t/>
    </r>
  </si>
  <si>
    <r>
      <rPr>
        <b/>
        <sz val="12"/>
        <rFont val="Calibri (Body)"/>
      </rPr>
      <t>Component 3.3. Linkages</t>
    </r>
    <r>
      <rPr>
        <sz val="12"/>
        <color rgb="FF0070C0"/>
        <rFont val="Calibri (Body)"/>
      </rPr>
      <t xml:space="preserve"> </t>
    </r>
  </si>
  <si>
    <r>
      <rPr>
        <b/>
        <sz val="12"/>
        <color theme="1"/>
        <rFont val="Calibri"/>
        <family val="2"/>
        <scheme val="minor"/>
      </rPr>
      <t xml:space="preserve">Component 3.4. Emergency preparedness </t>
    </r>
    <r>
      <rPr>
        <sz val="12"/>
        <color theme="1"/>
        <rFont val="Calibri"/>
        <family val="2"/>
        <scheme val="minor"/>
      </rPr>
      <t xml:space="preserve"> </t>
    </r>
  </si>
  <si>
    <r>
      <rPr>
        <b/>
        <sz val="12"/>
        <color theme="1"/>
        <rFont val="Calibri"/>
        <family val="2"/>
        <scheme val="minor"/>
      </rPr>
      <t xml:space="preserve">Component 4.2. Detection of TB </t>
    </r>
    <r>
      <rPr>
        <b/>
        <sz val="12"/>
        <color rgb="FF0070C0"/>
        <rFont val="Calibri"/>
        <family val="2"/>
        <scheme val="minor"/>
      </rPr>
      <t xml:space="preserve"> </t>
    </r>
  </si>
  <si>
    <r>
      <rPr>
        <b/>
        <sz val="12"/>
        <color theme="1"/>
        <rFont val="Calibri"/>
        <family val="2"/>
        <scheme val="minor"/>
      </rPr>
      <t xml:space="preserve">Component 4.3. Detection of drug-resistant TB </t>
    </r>
    <r>
      <rPr>
        <b/>
        <sz val="12"/>
        <color rgb="FF0070C0"/>
        <rFont val="Calibri"/>
        <family val="2"/>
        <scheme val="minor"/>
      </rPr>
      <t xml:space="preserve">      </t>
    </r>
  </si>
  <si>
    <t>The manual addresses all elements, for both staff safety (biosafety) and the protection of the environment (biosecurity).</t>
  </si>
  <si>
    <t xml:space="preserve">Component 5.4. Waste management  </t>
  </si>
  <si>
    <r>
      <rPr>
        <b/>
        <sz val="14"/>
        <color theme="1"/>
        <rFont val="Calibri"/>
        <family val="2"/>
        <scheme val="minor"/>
      </rPr>
      <t xml:space="preserve">Component 5.3. Biosafety systems  </t>
    </r>
    <r>
      <rPr>
        <sz val="14"/>
        <color rgb="FF0070C0"/>
        <rFont val="Calibri"/>
        <family val="2"/>
        <scheme val="minor"/>
      </rPr>
      <t xml:space="preserve">  </t>
    </r>
  </si>
  <si>
    <r>
      <rPr>
        <b/>
        <sz val="14"/>
        <color theme="1"/>
        <rFont val="Calibri"/>
        <family val="2"/>
        <scheme val="minor"/>
      </rPr>
      <t xml:space="preserve">Component 5.2. Biosafety and biosecurity manual </t>
    </r>
    <r>
      <rPr>
        <sz val="14"/>
        <color rgb="FF0070C0"/>
        <rFont val="Calibri"/>
        <family val="2"/>
        <scheme val="minor"/>
      </rPr>
      <t xml:space="preserve"> </t>
    </r>
  </si>
  <si>
    <r>
      <t xml:space="preserve">Component 5.1. Facilities   </t>
    </r>
    <r>
      <rPr>
        <sz val="14"/>
        <color theme="4" tint="-0.249977111117893"/>
        <rFont val="Calibri"/>
        <family val="2"/>
        <scheme val="minor"/>
      </rPr>
      <t xml:space="preserve"> </t>
    </r>
  </si>
  <si>
    <t xml:space="preserve">Component 7.1. Education and training   </t>
  </si>
  <si>
    <t>Component 8.1. Data collection forms</t>
  </si>
  <si>
    <t xml:space="preserve">Component 9.2. Quality assurance   </t>
  </si>
  <si>
    <t>Component 9.4. Certification and accreditation</t>
  </si>
  <si>
    <t>Stage 3 plus the entity is a directorate or a department, representing laboratory services at top management level of the MoH with the private sector included in oversight.</t>
  </si>
  <si>
    <r>
      <rPr>
        <b/>
        <u/>
        <sz val="10"/>
        <color theme="1"/>
        <rFont val="Calibri"/>
        <family val="2"/>
        <scheme val="minor"/>
      </rPr>
      <t>Maintenance</t>
    </r>
    <r>
      <rPr>
        <sz val="10"/>
        <color theme="1"/>
        <rFont val="Calibri"/>
        <family val="2"/>
        <scheme val="minor"/>
      </rPr>
      <t>: work that is done to keep a  building, machine, or a piece of equipment repaired and in good condition.</t>
    </r>
  </si>
  <si>
    <t xml:space="preserve">Relates to the nationally recommended tests and testing algorithm, referral and confirmation capacity as well as surveillance systems throughout the national diagnostic network. </t>
  </si>
  <si>
    <t xml:space="preserve">Is a clear national TB diagnostic algorithm available that is responsive to the epidemic, patient-centered, based on international best practice and appropriate to the current structure of the health system? </t>
  </si>
  <si>
    <t>The question relates to the involvement of laboratory services at the top management level within the MoH for decision-making processes, have direct access to budget earmarked for laboratory-specific operations and are involved in inter-ministerial coordination for relevant topics. There should be regular (e.g., quarterly) meetings of the coordination unit.</t>
  </si>
  <si>
    <t>Are there dedicated budgets with sufficient resources for TB laboratory services available at all levels of the laboratory system, including public and private sector service provision under NTP?</t>
  </si>
  <si>
    <t>Relates to the sustainability of TB laboratory services. There should be a progressive shift toward more government funding and away from external sources such as the Global Fund. Where appropriate, a transition plan should be available.</t>
  </si>
  <si>
    <t>Are competency-based job descriptions available for all positions in the laboratory laboratory and are competency assessments routinely conducted and documented?</t>
  </si>
  <si>
    <t>A quality officer should be apponted to lead quality efforts. Regular meetings (monthly or quarterly) should be held to address quality issues and should be led by the quality officer or management.</t>
  </si>
  <si>
    <t xml:space="preserve">Relates to implementation of and leadership for quality management activities which are corrdinated activities to direct and control the laboratory with regard to quality. </t>
  </si>
  <si>
    <r>
      <t>A national TB laboratory plan should be developed and it should be in full alignment with the national public health laboratory policy (if it exists), national TB strategic plan (NSP) and other key policies and guidelines (e.</t>
    </r>
    <r>
      <rPr>
        <i/>
        <sz val="10"/>
        <color theme="1"/>
        <rFont val="Calibri"/>
        <family val="2"/>
        <scheme val="minor"/>
      </rPr>
      <t>g</t>
    </r>
    <r>
      <rPr>
        <sz val="10"/>
        <color theme="1"/>
        <rFont val="Calibri"/>
        <family val="2"/>
        <scheme val="minor"/>
      </rPr>
      <t xml:space="preserve">., TB-HIV, PMDT etc.)
</t>
    </r>
  </si>
  <si>
    <t xml:space="preserve">The question relates to the use of standardized quality-assured reagents at all levels of the TB diagnostic network.
 </t>
  </si>
  <si>
    <r>
      <rPr>
        <sz val="14"/>
        <rFont val="Wingdings"/>
        <charset val="2"/>
      </rPr>
      <t>&amp;</t>
    </r>
    <r>
      <rPr>
        <sz val="12"/>
        <rFont val="Calibri"/>
        <family val="2"/>
        <scheme val="minor"/>
      </rPr>
      <t xml:space="preserve">  Review reports and analyses for aggregate data.
</t>
    </r>
    <r>
      <rPr>
        <sz val="14"/>
        <rFont val="Webdings"/>
        <family val="1"/>
        <charset val="2"/>
      </rPr>
      <t>s</t>
    </r>
    <r>
      <rPr>
        <sz val="12"/>
        <rFont val="Calibri"/>
        <family val="2"/>
        <scheme val="minor"/>
      </rPr>
      <t xml:space="preserve"> Verify that data are collected and reported at all levels of the network and that the data are aggregated and analyzed at upper levels of the network.</t>
    </r>
  </si>
  <si>
    <t>Relates to the design of a laboratory/EPI-based surveillance plan, capable of generating nationally or sub-nationally representative data, which will be used for developing treatment guidelines.</t>
  </si>
  <si>
    <t xml:space="preserve">Relates to defining staff duties and responsibilities and assessing and documenting competency to conduct the duties. </t>
  </si>
  <si>
    <t>All laboratories should be certified to be allowed to operate.</t>
  </si>
  <si>
    <t>Relates to the implementation of a quality management system in all laboratories using a phased, structured approach.</t>
  </si>
  <si>
    <t>The quality management system addresses 12 quality system essentials: 1) organization, 2) personnel, 3) equipment,(4) purchasing &amp; inventory, 5) process control, 6) information management, 7) documents and records, 8) occurrence management, 9) assessment,(10) process improvement, 11) customer service,and 12) facility and safety. reference: WHO quality management system: handbook (http://www.who.int/ihr/publications/lqms/en/). QMS implementation tools include the GLI Stepwise Process Towards TB Laboratory Accreditation and TB SLMTA.</t>
  </si>
  <si>
    <t>Standardized test forms are not available or are not fully aligned with the testing.</t>
  </si>
  <si>
    <r>
      <rPr>
        <sz val="10"/>
        <color theme="1"/>
        <rFont val="Calibri (Body)"/>
      </rPr>
      <t>Legislation is the most stringent way to ensure an adequate governing and enforcement framework for all the key areas. However, in many countries, well-enforced policies, plans or regulations have been developed in the absence of legislation and may be adequate for ensuring a well-functioning diagnostic network</t>
    </r>
    <r>
      <rPr>
        <b/>
        <sz val="10"/>
        <color theme="1"/>
        <rFont val="Calibri"/>
        <family val="2"/>
        <scheme val="minor"/>
      </rPr>
      <t xml:space="preserve">
</t>
    </r>
    <r>
      <rPr>
        <sz val="10"/>
        <color theme="1"/>
        <rFont val="Calibri"/>
        <family val="2"/>
        <scheme val="minor"/>
      </rPr>
      <t>Countries will decide the role of policies, plans, regulations and legislation in their system.</t>
    </r>
  </si>
  <si>
    <t>Detection of TB</t>
  </si>
  <si>
    <t>Detection of DR-TB</t>
  </si>
  <si>
    <t>Equipment management</t>
  </si>
  <si>
    <t>Detection of drug resistant TB</t>
  </si>
  <si>
    <t xml:space="preserve">Component 1.1.  Legislation and policies </t>
  </si>
  <si>
    <t xml:space="preserve">Component 1.2.  National TB policies and plans    </t>
  </si>
  <si>
    <t>Financing and budget</t>
  </si>
  <si>
    <t>Legislation and policies</t>
  </si>
  <si>
    <t>National TB Policy and plans</t>
  </si>
  <si>
    <t>Data collection Forms</t>
  </si>
  <si>
    <t>Certification and Accreditation</t>
  </si>
  <si>
    <t>Political</t>
  </si>
  <si>
    <t>Structure</t>
  </si>
  <si>
    <t>Coverage</t>
  </si>
  <si>
    <t>Algorithm</t>
  </si>
  <si>
    <t>Biosafety</t>
  </si>
  <si>
    <t>Workforce</t>
  </si>
  <si>
    <t>Data</t>
  </si>
  <si>
    <t>Quality</t>
  </si>
  <si>
    <t>Equipment/supplies</t>
  </si>
  <si>
    <t>Relates to the availabilityand implementation of a strategic plan that addresses laboratory workforce development.</t>
  </si>
  <si>
    <t xml:space="preserve">Component 7.3. Human resources strategies and plans </t>
  </si>
  <si>
    <t>4.1.1</t>
  </si>
  <si>
    <t>4.1.2</t>
  </si>
  <si>
    <t>4.1.3</t>
  </si>
  <si>
    <t>4.1.4</t>
  </si>
  <si>
    <t>4.1.5</t>
  </si>
  <si>
    <t>4.3.1</t>
  </si>
  <si>
    <t>4.3.2</t>
  </si>
  <si>
    <t>1.1.1</t>
  </si>
  <si>
    <t>1.2.1</t>
  </si>
  <si>
    <t>1.2.2</t>
  </si>
  <si>
    <t>1.2.3</t>
  </si>
  <si>
    <t>1.2.4</t>
  </si>
  <si>
    <t>1.3.1</t>
  </si>
  <si>
    <t>1.4.1</t>
  </si>
  <si>
    <t>1.4.2</t>
  </si>
  <si>
    <t>1.4.3</t>
  </si>
  <si>
    <t>2.1.1</t>
  </si>
  <si>
    <t>2.1.2</t>
  </si>
  <si>
    <t>2.1.3</t>
  </si>
  <si>
    <t>2.1.4</t>
  </si>
  <si>
    <t>2.2.1</t>
  </si>
  <si>
    <t>2.2.2</t>
  </si>
  <si>
    <t>2.2.3</t>
  </si>
  <si>
    <t>2.2.4</t>
  </si>
  <si>
    <t>2.3.1</t>
  </si>
  <si>
    <t>2.3.2</t>
  </si>
  <si>
    <t>3.1.1</t>
  </si>
  <si>
    <t>3.1.2</t>
  </si>
  <si>
    <t>3.1.3</t>
  </si>
  <si>
    <t>3.2.1</t>
  </si>
  <si>
    <t>3.2.2</t>
  </si>
  <si>
    <t>3.2.3</t>
  </si>
  <si>
    <t>3.2.4</t>
  </si>
  <si>
    <t>3.2.5</t>
  </si>
  <si>
    <t>3.3.1</t>
  </si>
  <si>
    <t>3.3.2</t>
  </si>
  <si>
    <t>3.3.3</t>
  </si>
  <si>
    <t>3.4.1</t>
  </si>
  <si>
    <t>5.1.1</t>
  </si>
  <si>
    <t>5.1.2</t>
  </si>
  <si>
    <t>5.2.1</t>
  </si>
  <si>
    <t>5.2.2</t>
  </si>
  <si>
    <t>5.3.1</t>
  </si>
  <si>
    <t>5.3.2</t>
  </si>
  <si>
    <t>5.3.3</t>
  </si>
  <si>
    <t>5.3.4</t>
  </si>
  <si>
    <t>5.4.1</t>
  </si>
  <si>
    <t>5.4.2</t>
  </si>
  <si>
    <t>6.1.1</t>
  </si>
  <si>
    <t>6.1.2</t>
  </si>
  <si>
    <t>6.1.3</t>
  </si>
  <si>
    <t>6.1.4</t>
  </si>
  <si>
    <t>6.2.1</t>
  </si>
  <si>
    <t>6.2.2</t>
  </si>
  <si>
    <t>6.2.3</t>
  </si>
  <si>
    <t>6.2.4</t>
  </si>
  <si>
    <t>7.1.1</t>
  </si>
  <si>
    <t>7.1.2</t>
  </si>
  <si>
    <t>7.1.3</t>
  </si>
  <si>
    <t>7.1.4</t>
  </si>
  <si>
    <t>7.2.1</t>
  </si>
  <si>
    <t>7.2.2</t>
  </si>
  <si>
    <t>7.3.1</t>
  </si>
  <si>
    <t>7.4.1</t>
  </si>
  <si>
    <t>8.1.1</t>
  </si>
  <si>
    <t>8.1.2</t>
  </si>
  <si>
    <t>8.2.1</t>
  </si>
  <si>
    <t>8.2.2</t>
  </si>
  <si>
    <t>8.2.3</t>
  </si>
  <si>
    <t>8.3.1</t>
  </si>
  <si>
    <t>8.4.1</t>
  </si>
  <si>
    <t>8.4.2</t>
  </si>
  <si>
    <t>8.5.1</t>
  </si>
  <si>
    <t>8.5.2</t>
  </si>
  <si>
    <t>8.6.1</t>
  </si>
  <si>
    <t>8.6.2</t>
  </si>
  <si>
    <t>9.1.1</t>
  </si>
  <si>
    <t>9.1.2</t>
  </si>
  <si>
    <t>9.2.1</t>
  </si>
  <si>
    <t>9.2.2</t>
  </si>
  <si>
    <t>9.2.3</t>
  </si>
  <si>
    <t>9.2.4</t>
  </si>
  <si>
    <t>9.2.5</t>
  </si>
  <si>
    <t>9.3.1</t>
  </si>
  <si>
    <t>9.3.2</t>
  </si>
  <si>
    <t>9.4.1</t>
  </si>
  <si>
    <t>9.4.2</t>
  </si>
  <si>
    <t>To determine whether a network is in place and whether it adequately supports clinical, public health, and network management functions.</t>
  </si>
  <si>
    <t>4.2.1</t>
  </si>
  <si>
    <r>
      <t>Component 7.2. Staffing</t>
    </r>
    <r>
      <rPr>
        <sz val="14"/>
        <rFont val="Calibri"/>
        <family val="2"/>
        <scheme val="minor"/>
      </rPr>
      <t xml:space="preserve">  </t>
    </r>
    <r>
      <rPr>
        <sz val="12"/>
        <color theme="4"/>
        <rFont val="Calibri"/>
        <family val="2"/>
        <scheme val="minor"/>
      </rPr>
      <t/>
    </r>
  </si>
  <si>
    <r>
      <t xml:space="preserve">Component 7.4. </t>
    </r>
    <r>
      <rPr>
        <b/>
        <sz val="14"/>
        <color theme="1"/>
        <rFont val="Calibri"/>
        <family val="2"/>
        <scheme val="minor"/>
      </rPr>
      <t>Competency-based job descriptions</t>
    </r>
    <r>
      <rPr>
        <sz val="14"/>
        <color rgb="FF0070C0"/>
        <rFont val="Calibri"/>
        <family val="2"/>
        <scheme val="minor"/>
      </rPr>
      <t> </t>
    </r>
  </si>
  <si>
    <r>
      <t xml:space="preserve">Component 8.2. </t>
    </r>
    <r>
      <rPr>
        <b/>
        <sz val="14"/>
        <color theme="1"/>
        <rFont val="Calibri"/>
        <family val="2"/>
        <scheme val="minor"/>
      </rPr>
      <t xml:space="preserve">Reporting </t>
    </r>
  </si>
  <si>
    <r>
      <rPr>
        <b/>
        <u/>
        <sz val="10"/>
        <color theme="1"/>
        <rFont val="Calibri"/>
        <family val="2"/>
        <scheme val="minor"/>
      </rPr>
      <t>Legislation</t>
    </r>
    <r>
      <rPr>
        <sz val="10"/>
        <color theme="1"/>
        <rFont val="Calibri"/>
        <family val="2"/>
        <scheme val="minor"/>
      </rPr>
      <t xml:space="preserve"> is a broad directive placed by the  government on an industry, a community or people in a country (here health or laboratory services)  that has to be complied with to stay within legality. It is more binding than a plan, a policy or a regulation. The legislation is enforced through sets of regulations. 
See the WHO Framework for conducting reviews of tuberculosis programs for a list of key policies and regulations (http://www.who.int/tb/publications/framework-tb-programme-reviews/en/).</t>
    </r>
  </si>
  <si>
    <t>This question relates to the geographic coverage of the network and is dependent on the availability of an up-to-date map and inventory of laboratories in the country.
This also depends on the availability of a reliable estimate of the country need for TB diagnostic services based on epidemiology, patient accessibility, specimen referral networks, national diagnostic algorithm.</t>
  </si>
  <si>
    <r>
      <t>The question relates to the availability of rapid testing to meet WHO recommendations. Interim goals are for WRDs to be available for priority populations (</t>
    </r>
    <r>
      <rPr>
        <i/>
        <sz val="10"/>
        <color theme="1"/>
        <rFont val="Calibri"/>
        <family val="2"/>
        <scheme val="minor"/>
      </rPr>
      <t>e.g.,</t>
    </r>
    <r>
      <rPr>
        <sz val="10"/>
        <color theme="1"/>
        <rFont val="Calibri"/>
        <family val="2"/>
        <scheme val="minor"/>
      </rPr>
      <t xml:space="preserve"> PLHIV)  identified in the NSP. Ultimately, WRDs should be available for all persons with presumptive TB and there should be universal DST for all TB patients.</t>
    </r>
  </si>
  <si>
    <t>This mapping information is essential to evaluate access to services and to develop plans and budgets to ensure universal access to TB diagnostic services.
The mapping should include all WHO-approved fiagnostic tests offered by the laboratories. See WHO TB laboratory gudelines for a list of approved tests. Country-approved tests should also be mapped.</t>
  </si>
  <si>
    <r>
      <t xml:space="preserve">This question relates to ensuring that all persons involved in specimen referral are trained for specimen referral and that they receive refresher trainings. </t>
    </r>
    <r>
      <rPr>
        <b/>
        <sz val="10"/>
        <color theme="1"/>
        <rFont val="Calibri"/>
        <family val="2"/>
        <scheme val="minor"/>
      </rPr>
      <t xml:space="preserve"> </t>
    </r>
    <r>
      <rPr>
        <sz val="10"/>
        <color theme="1"/>
        <rFont val="Calibri"/>
        <family val="2"/>
        <scheme val="minor"/>
      </rPr>
      <t xml:space="preserve">  </t>
    </r>
  </si>
  <si>
    <r>
      <t>This is to ensure that adequate agreements are in place beforehand for the timely referral of TB specimens for testing outside the country (</t>
    </r>
    <r>
      <rPr>
        <i/>
        <sz val="10"/>
        <color theme="1"/>
        <rFont val="Calibri"/>
        <family val="2"/>
        <scheme val="minor"/>
      </rPr>
      <t>e.g.</t>
    </r>
    <r>
      <rPr>
        <sz val="10"/>
        <color theme="1"/>
        <rFont val="Calibri"/>
        <family val="2"/>
        <scheme val="minor"/>
      </rPr>
      <t>, at SNRL) or importation of quality control materials .</t>
    </r>
  </si>
  <si>
    <t xml:space="preserve">This relates to the coverage of the specimen referral system. Can any laboratory or facility refer any type of approved specimen to the appropriate level for testing or for confirmation according to NTP guidelines?
</t>
  </si>
  <si>
    <t>Includes public and private sector labs within their own networks and also transportation between public and private sector. 
In a patient-centric system, where possible specimens should be referred for testing as opposed to referring patients to other facilities for testing.</t>
  </si>
  <si>
    <t>The national TB diagnostic algorithm is usually described in the National TB Strategic Plan and Nartionl TB Laboratory Strategic plan. A well-designed algorithm should address the epidemiology of TB in the country (e.g., high MDR-TB, high HIV/TB, geographic and population variation), be patient centered (provide all services needed in a manner convenient to patiensts such as having all services at one location or collecting and referring samples rather than sending patients to other facilities), and use modern technologies in approved ways. See GLI Model TB Diagnostic Algorithms.</t>
  </si>
  <si>
    <r>
      <t>Relates to the capacity of the diagnostic network to provide the required follow-up testing for rifampicin-resist TB (</t>
    </r>
    <r>
      <rPr>
        <i/>
        <sz val="10"/>
        <color theme="1"/>
        <rFont val="Calibri"/>
        <family val="2"/>
        <scheme val="minor"/>
      </rPr>
      <t>i.e.</t>
    </r>
    <r>
      <rPr>
        <sz val="10"/>
        <color theme="1"/>
        <rFont val="Calibri"/>
        <family val="2"/>
        <scheme val="minor"/>
      </rPr>
      <t>, DST for key second line drugs).</t>
    </r>
  </si>
  <si>
    <t xml:space="preserve">Relates to ensuring that both new and existing facilities comply with international and national laboratory standards or building codes.     </t>
  </si>
  <si>
    <r>
      <t xml:space="preserve"> </t>
    </r>
    <r>
      <rPr>
        <sz val="10"/>
        <color theme="1"/>
        <rFont val="Calibri"/>
        <family val="2"/>
        <scheme val="minor"/>
      </rPr>
      <t>Relates to the availability of clear descriptions (job aids or full procedures) on how waste should be handled from specimen collection to final disposal according to standard of biosafety and biosecurity.</t>
    </r>
  </si>
  <si>
    <t xml:space="preserve">Relates to the robustness of the system in place for reagent procurement and distribution. Supply of reagents and consumables should be continuous also for remote locations. The system should guarantee that supplies are adequately procured in case of emergency (time and volume).  </t>
  </si>
  <si>
    <t xml:space="preserve">Is there a procurement and distribution system allowing for the continuous supply of testing reagents in the country for public-sector laboratories and private or academic laboratories that are in, or linked to the national TB diagnostic network?
</t>
  </si>
  <si>
    <r>
      <rPr>
        <sz val="10"/>
        <color theme="1"/>
        <rFont val="Calibri"/>
        <family val="2"/>
        <scheme val="minor"/>
      </rPr>
      <t>This component relates to the use of standardized equipment throughout the network, procedures for validating equipment prior to use, and plans for maintenance of equipment.</t>
    </r>
    <r>
      <rPr>
        <b/>
        <sz val="10"/>
        <color theme="1"/>
        <rFont val="Calibri"/>
        <family val="2"/>
        <scheme val="minor"/>
      </rPr>
      <t xml:space="preserve"> </t>
    </r>
  </si>
  <si>
    <r>
      <t>Relates to integration of procurement, use and maintenance of diagnostic platforms across TB and other diseases (</t>
    </r>
    <r>
      <rPr>
        <b/>
        <sz val="10"/>
        <color theme="1"/>
        <rFont val="Calibri"/>
        <family val="2"/>
        <scheme val="minor"/>
      </rPr>
      <t>e.g.</t>
    </r>
    <r>
      <rPr>
        <sz val="10"/>
        <color theme="1"/>
        <rFont val="Calibri"/>
        <family val="2"/>
        <scheme val="minor"/>
      </rPr>
      <t>, Xpert).</t>
    </r>
  </si>
  <si>
    <t>Relates to the establishment of clear and relevant targets for the development of human resources for laboratory.</t>
  </si>
  <si>
    <t xml:space="preserve">Does the national TB laboratory strategic plan or national TB strategic plan address key issues of the laboratory workforce development including staffing, salaries, retention, career development, etc, and is it implemented? </t>
  </si>
  <si>
    <r>
      <rPr>
        <b/>
        <u/>
        <sz val="10"/>
        <color theme="1"/>
        <rFont val="Calibri"/>
        <family val="2"/>
        <scheme val="minor"/>
      </rPr>
      <t>Key issues of the laboratory workforce</t>
    </r>
    <r>
      <rPr>
        <u/>
        <sz val="10"/>
        <color theme="1"/>
        <rFont val="Calibri"/>
        <family val="2"/>
        <scheme val="minor"/>
      </rPr>
      <t xml:space="preserve"> </t>
    </r>
    <r>
      <rPr>
        <sz val="10"/>
        <color theme="1"/>
        <rFont val="Calibri"/>
        <family val="2"/>
        <scheme val="minor"/>
      </rPr>
      <t>include: 1)shortage, 2) distribution, 3) norms, 4) private sector, 5) salaries, 6) retention, 7) career plans, 8) deployment practices, 9) task-shifting, 10) pre-service training, 11) continuing professional development, 12) management strategies, 13) professional associations, and 14) financing.
Among these, priority areas are staffing, salaries and retention and career development for laboratory workers.</t>
    </r>
  </si>
  <si>
    <r>
      <t xml:space="preserve">Component 6.2. Equipment managment
</t>
    </r>
    <r>
      <rPr>
        <sz val="12"/>
        <color rgb="FFFF0000"/>
        <rFont val="Calibri"/>
        <family val="2"/>
        <scheme val="minor"/>
      </rPr>
      <t/>
    </r>
  </si>
  <si>
    <t>The national strategy addresses all key issues with clear targets that are revised based on monitoring and evaluation. All HR strategies are implemented at all facilities.</t>
  </si>
  <si>
    <r>
      <rPr>
        <b/>
        <sz val="12"/>
        <color theme="1"/>
        <rFont val="Calibri"/>
        <family val="2"/>
        <scheme val="minor"/>
      </rPr>
      <t xml:space="preserve">The purpose </t>
    </r>
    <r>
      <rPr>
        <sz val="12"/>
        <color theme="1"/>
        <rFont val="Calibri"/>
        <family val="2"/>
        <scheme val="minor"/>
      </rPr>
      <t xml:space="preserve">of this tool is to assess the functionality of a national TB diagnostic network and system from the perspective of their capacity to meet the needs of the country’s National TB Strategic Plan for achieving global TB goals as outlined in the End TB Strategy. The development of this tool was based on the ASLM/APHL National Laboratory Network Assessment (LABNET) scorecard [Ondoa et al, 2017], developed by APHL, KIT and AIGHD, and the National TB diagnostic network standards and assessment tools developed and piloted by USAID, the Global Laboratory Initiative (GLI) and partners based on an earlier GLI assessment tool focusing on TB microscopy laboratory networks.
This diagnostic network assessment tool assesses the extent to which TB Diagnostic Network Standards have been met. For each standard, ‘core capacities’ and ‘components’ are used to define essential features and functions of a national diagnostic network designed to detect, assess, notify and respond to TB. Standardized questions are used to assess to what degree each component meets the diagnostic network standard.  Answers to the questions identify stages of maturity of the diagnosic network which provides a semi-quantitative measure of the stepwise progression towards complete fulfillment of each component of a core capacity. Full details on use of the assessment tool are provided in the National TB Diagnostic Network Assessment Manual. To see the Network Quick Guide, double-click the icon here.
</t>
    </r>
  </si>
  <si>
    <t>Note that 'private sector laboratories' refer to laboratories in the private sector that participate in, or collaborate with, the national TB diagnostic network.</t>
  </si>
  <si>
    <t>10. TB-HIV</t>
  </si>
  <si>
    <t xml:space="preserve">Component 10.1. Political, legal, regulatory and financial framework </t>
  </si>
  <si>
    <t>10.1.1</t>
  </si>
  <si>
    <t>There is a national policy, guideline or plan but not approved and aligned with national TB and HIV policies and plans.</t>
  </si>
  <si>
    <r>
      <rPr>
        <sz val="14"/>
        <rFont val="Wingdings"/>
        <charset val="2"/>
      </rPr>
      <t>&amp;</t>
    </r>
    <r>
      <rPr>
        <sz val="12"/>
        <rFont val="Calibri"/>
        <family val="2"/>
        <scheme val="minor"/>
      </rPr>
      <t xml:space="preserve"> </t>
    </r>
    <r>
      <rPr>
        <sz val="12"/>
        <rFont val="Calibri"/>
        <family val="2"/>
      </rPr>
      <t>Review c</t>
    </r>
    <r>
      <rPr>
        <sz val="12"/>
        <rFont val="Calibri"/>
        <family val="2"/>
        <scheme val="minor"/>
      </rPr>
      <t xml:space="preserve">opies of the endorsed  national  policy. 
</t>
    </r>
    <r>
      <rPr>
        <sz val="14"/>
        <rFont val="Webdings"/>
        <family val="1"/>
        <charset val="2"/>
      </rPr>
      <t>s</t>
    </r>
    <r>
      <rPr>
        <sz val="12"/>
        <rFont val="Calibri"/>
        <family val="2"/>
        <scheme val="minor"/>
      </rPr>
      <t xml:space="preserve"> Verify knowledge of and implementation at intermediate and peripheral levels</t>
    </r>
  </si>
  <si>
    <t>10.1.2</t>
  </si>
  <si>
    <r>
      <rPr>
        <sz val="14"/>
        <rFont val="Wingdings"/>
        <charset val="2"/>
      </rPr>
      <t>&amp;</t>
    </r>
    <r>
      <rPr>
        <sz val="12"/>
        <rFont val="Calibri"/>
        <family val="2"/>
        <scheme val="minor"/>
      </rPr>
      <t xml:space="preserve"> Review copies of national policy
</t>
    </r>
    <r>
      <rPr>
        <sz val="14"/>
        <rFont val="Webdings"/>
        <family val="1"/>
        <charset val="2"/>
      </rPr>
      <t xml:space="preserve">s </t>
    </r>
    <r>
      <rPr>
        <sz val="12"/>
        <color theme="1"/>
        <rFont val="Calibri"/>
        <family val="2"/>
        <scheme val="minor"/>
      </rPr>
      <t>Verify availability of free laboratory tests at each level of the network</t>
    </r>
  </si>
  <si>
    <t>10.1.3</t>
  </si>
  <si>
    <t>Component 10.2 Structure and organization of the diagnostic network</t>
  </si>
  <si>
    <t>10.2.1</t>
  </si>
  <si>
    <t xml:space="preserve">There is limited collaboration between TB and HIV diagnostic networks mostly at the NRL level or program level. </t>
  </si>
  <si>
    <t>Formal collaboration and coordination mechanisms between TB and HIV diagnostic networks take place at least annually.</t>
  </si>
  <si>
    <t xml:space="preserve">Coordination mechanisms of TB and HIV diagnostic networks occur at least once a year. A national level unit coordinates collaboration between TB and HIV diagnostic networks.  </t>
  </si>
  <si>
    <t>Formal collaboration between TB and HIV diagnostic networks and regular coordination meetings held. Review and analysis of collaboration on regular basis.</t>
  </si>
  <si>
    <r>
      <rPr>
        <sz val="14"/>
        <rFont val="Wingdings"/>
        <charset val="2"/>
      </rPr>
      <t>&amp;</t>
    </r>
    <r>
      <rPr>
        <sz val="12"/>
        <rFont val="Calibri"/>
        <family val="2"/>
        <scheme val="minor"/>
      </rPr>
      <t xml:space="preserve"> Review mechanisms for coordination between TB and HIV networks. Review meeting reports, newsletters, evidence for data exchange, etc.</t>
    </r>
  </si>
  <si>
    <t>Component 10.3. Coverage</t>
  </si>
  <si>
    <t>10.3.1</t>
  </si>
  <si>
    <t>Are specimen referral services for TB testing and HIV testing shared or coordinated?</t>
  </si>
  <si>
    <t xml:space="preserve">A non-structured disease-specific specimen referral system exists between some tiers in some parts of the country. </t>
  </si>
  <si>
    <t>A disease-specific specimen referral system is in place to transport specimens from lower to appropriate higher tier laboratories.</t>
  </si>
  <si>
    <t>10.3.2</t>
  </si>
  <si>
    <t>Formalized procedure is in place for all facilities at all tiers in the public sector.</t>
  </si>
  <si>
    <t>Stage 3 with all public sector and some private sector facilities.</t>
  </si>
  <si>
    <t>10.3.3</t>
  </si>
  <si>
    <t>Component 10.4. Diagnostic algorithm</t>
  </si>
  <si>
    <t>10.4.1</t>
  </si>
  <si>
    <t>10.4.2</t>
  </si>
  <si>
    <r>
      <rPr>
        <sz val="14"/>
        <rFont val="Wingdings"/>
        <charset val="2"/>
      </rPr>
      <t>&amp;</t>
    </r>
    <r>
      <rPr>
        <sz val="12"/>
        <rFont val="Calibri"/>
        <family val="2"/>
        <scheme val="minor"/>
      </rPr>
      <t xml:space="preserve"> Review the national HIV diagnostic algorithm. 
</t>
    </r>
    <r>
      <rPr>
        <strike/>
        <sz val="14"/>
        <rFont val="Webdings"/>
        <family val="1"/>
        <charset val="2"/>
      </rPr>
      <t>s</t>
    </r>
    <r>
      <rPr>
        <strike/>
        <sz val="12"/>
        <rFont val="Calibri"/>
        <family val="2"/>
        <scheme val="minor"/>
      </rPr>
      <t xml:space="preserve"> Verify the availability of, and adherence to, the national  algorithms at each level of the diagnostic networ</t>
    </r>
    <r>
      <rPr>
        <sz val="12"/>
        <rFont val="Calibri"/>
        <family val="2"/>
        <scheme val="minor"/>
      </rPr>
      <t>k.</t>
    </r>
  </si>
  <si>
    <t>10.4.3</t>
  </si>
  <si>
    <t>10.4.4</t>
  </si>
  <si>
    <r>
      <rPr>
        <sz val="14"/>
        <rFont val="Wingdings"/>
        <charset val="2"/>
      </rPr>
      <t>&amp;</t>
    </r>
    <r>
      <rPr>
        <sz val="12"/>
        <rFont val="Calibri"/>
        <family val="2"/>
        <scheme val="minor"/>
      </rPr>
      <t xml:space="preserve"> Review national polices and identification of priority groups and services. National policy should include the use LF-LAM.
</t>
    </r>
    <r>
      <rPr>
        <sz val="14"/>
        <rFont val="Webdings"/>
        <family val="1"/>
        <charset val="2"/>
      </rPr>
      <t>s</t>
    </r>
    <r>
      <rPr>
        <sz val="12"/>
        <rFont val="Calibri"/>
        <family val="2"/>
        <scheme val="minor"/>
      </rPr>
      <t xml:space="preserve"> Verify the availability of LF-LAM for the priority patients at the peripheral level. Aggregate PL responses to verify percent of districts meeting criteria.</t>
    </r>
  </si>
  <si>
    <t>Component 10.5. Workforce</t>
  </si>
  <si>
    <t>10.5.1</t>
  </si>
  <si>
    <t>Component 10.6. Diagnostic data management</t>
  </si>
  <si>
    <t>10.6.2</t>
  </si>
  <si>
    <t>10.6.3</t>
  </si>
  <si>
    <t xml:space="preserve">No plan for TB-HIV surveillance exists. </t>
  </si>
  <si>
    <t>National plan is being implemented. Designated sentinel sites are conducting surveillance of TB-HIV.</t>
  </si>
  <si>
    <r>
      <rPr>
        <sz val="14"/>
        <rFont val="Wingdings"/>
        <charset val="2"/>
      </rPr>
      <t>&amp;</t>
    </r>
    <r>
      <rPr>
        <sz val="12"/>
        <rFont val="Calibri"/>
        <family val="2"/>
        <scheme val="minor"/>
      </rPr>
      <t xml:space="preserve"> Review copies of the national plan for surveillance of TB and TB-HIV.</t>
    </r>
  </si>
  <si>
    <t xml:space="preserve">Political, legal, regulatory and financial framework </t>
  </si>
  <si>
    <t>Structure and organization of the diagnostic network</t>
  </si>
  <si>
    <t>Diagnostic Algorithm</t>
  </si>
  <si>
    <t>Diagnostic Data Management</t>
  </si>
  <si>
    <t>TB-HIV</t>
  </si>
  <si>
    <r>
      <rPr>
        <sz val="14"/>
        <rFont val="Wingdings"/>
        <charset val="2"/>
      </rPr>
      <t>&amp;</t>
    </r>
    <r>
      <rPr>
        <sz val="12"/>
        <rFont val="Calibri"/>
        <family val="2"/>
        <scheme val="minor"/>
      </rPr>
      <t xml:space="preserve"> Review the national TB plan and Xpert transition plan. 
</t>
    </r>
    <r>
      <rPr>
        <sz val="14"/>
        <rFont val="Webdings"/>
        <family val="1"/>
        <charset val="2"/>
      </rPr>
      <t>s</t>
    </r>
    <r>
      <rPr>
        <sz val="12"/>
        <rFont val="Calibri"/>
        <family val="2"/>
        <scheme val="minor"/>
      </rPr>
      <t xml:space="preserve"> Verify the availability and use of the Xpert Ultra test at each Xpert testing site. 
Verify that availability of the Xpert Ultra test (on-site or by referral)  at each level of the diagnostic network. </t>
    </r>
  </si>
  <si>
    <t xml:space="preserve">All of before in 10-49% of the Xpert testing sites. </t>
  </si>
  <si>
    <t>The national TB plan does not address the transition from the Xpert MTB/RIF assay to the Xpert Ultra test.</t>
  </si>
  <si>
    <t>Is the country transitioning from using the Xpert MTB/RIF test to the Xpert Ultra test as the WHO-recommended rapid TB diagnostic test?</t>
  </si>
  <si>
    <t>4.2.2</t>
  </si>
  <si>
    <r>
      <rPr>
        <b/>
        <sz val="14"/>
        <color theme="1"/>
        <rFont val="Calibri"/>
        <family val="2"/>
        <scheme val="minor"/>
      </rPr>
      <t xml:space="preserve">Component 7.3. Human resources development strategies and plans  </t>
    </r>
    <r>
      <rPr>
        <b/>
        <sz val="14"/>
        <color rgb="FF0070C0"/>
        <rFont val="Calibri"/>
        <family val="2"/>
        <scheme val="minor"/>
      </rPr>
      <t xml:space="preserve">    </t>
    </r>
  </si>
  <si>
    <t>Human resources development strategies and plans</t>
  </si>
  <si>
    <t xml:space="preserve">The assessment tool includes nine worksheets, each corresponding to a core capacity. The worksheets describe the components, questions, and stages and provides spaces for assigning a stage for each question and providing comments. Background information for each question can be assessed through the hyperlink in the 'References' column  (typing 'F5' and 'Enter' returns the reader to the original question).  To aid in the verification process, a suggested approach to verification is provided for each question. </t>
  </si>
  <si>
    <t>Do the standard data collection forms adequately capture the relevant TB and HIV test statistics and performance indicators?
Are the following performance indicators collected:
- Number and proportion of newly diagnosed TB patients with known HIV status?
- Number and proportion of newly diagnosed TB patients referred for HIV testing or tested on site if HIV status unknown?
- Number and proportion of HIV+ persons with signs and symptoms of TB who were tested for TB or referred for TB testing?
- Number and proportion of newly diagnosed  HIV+ persons referred for HIV counseling?
- Number and proportion of HIV+ patients eligible for IPT according to national policy that were referred for IPT?</t>
  </si>
  <si>
    <t>National plan for surveillance of TB-HIV has been approved.  The roles of the NTP, NACP and laboratory networks have been clearly defined.</t>
  </si>
  <si>
    <t>National TB  policies and plan</t>
  </si>
  <si>
    <t>A comprehensive approach is needed to combat the twin epidemics of HIV/AIDS and TB. All persons being  evaluated for TB should receive free HIV testing and if found positive referred to appropriate counseling and care. All HIV+ persons should be screened for TB and linked to appropriate diagnostic testing. Coordination and communication between the National AIDS Control Program and National TB Control Program are essential. The TB diagnostic network should collaborate with the HIV diagnostic network regarding laboratory and diagnostic services (e.g., specimen transport, shared diagnostic platforms, referrals for testing, etc.).</t>
  </si>
  <si>
    <t>10. TB/HIV</t>
  </si>
  <si>
    <t>Structure and organization of the network</t>
  </si>
  <si>
    <t>Diagnostic Algorithm, Workforce</t>
  </si>
  <si>
    <t xml:space="preserve"> Diagnostic Data Management</t>
  </si>
  <si>
    <t>SELF</t>
  </si>
  <si>
    <t>TEAM</t>
  </si>
  <si>
    <t>Self-Assessed</t>
  </si>
  <si>
    <t>Team-Assessed</t>
  </si>
  <si>
    <r>
      <rPr>
        <b/>
        <u/>
        <sz val="10"/>
        <color theme="1"/>
        <rFont val="Calibri"/>
        <family val="2"/>
        <scheme val="minor"/>
      </rPr>
      <t>The laboratory coordination unit</t>
    </r>
    <r>
      <rPr>
        <sz val="10"/>
        <color theme="1"/>
        <rFont val="Calibri"/>
        <family val="2"/>
        <scheme val="minor"/>
      </rPr>
      <t xml:space="preserve"> can be a directorate or a department of laboratory services, It  is an entity responding directly to the ministry with top management level decision capacity. Hence, the directorate could be a sub-division of, for example, a clinical services unit or prevention and control of infectious diseases unit.  Most often this unit is in the Ministry or Health, but may be located in another Ministry with responsibility for laboratory or medical services.                                               
</t>
    </r>
    <r>
      <rPr>
        <b/>
        <u/>
        <sz val="10"/>
        <color theme="1"/>
        <rFont val="Calibri"/>
        <family val="2"/>
        <scheme val="minor"/>
      </rPr>
      <t>Public health related committees</t>
    </r>
    <r>
      <rPr>
        <sz val="10"/>
        <color theme="1"/>
        <rFont val="Calibri"/>
        <family val="2"/>
        <scheme val="minor"/>
      </rPr>
      <t xml:space="preserve"> are for instance influenza preparedness committees, emergency committees, or immunization committees.</t>
    </r>
  </si>
  <si>
    <r>
      <t xml:space="preserve"> </t>
    </r>
    <r>
      <rPr>
        <sz val="10"/>
        <color theme="1"/>
        <rFont val="Calibri"/>
        <family val="2"/>
        <scheme val="minor"/>
      </rPr>
      <t>This question relates to the designation of a national TB reference laboratory (ies) that are responsible for management and coordination of the TB diagnostic network.</t>
    </r>
  </si>
  <si>
    <t>Efficient linkages are needed to endure that persons presumed to have TB receive the laboratory services needed. In a patient-centered approach, a health care worker would identify the presumed TB patient, arrange for additional testing (e.g., X-ray), collect samples, and refer samples to the laboratory for testing.</t>
  </si>
  <si>
    <t>Regular interactions of clinical and laboratory staff are important to maintain effective linkages and services.</t>
  </si>
  <si>
    <t>Relates to importance of patient-centered approach to TB diagnosis, with regular interaction between lab and clinical services to improve the diagnostic cascade.</t>
  </si>
  <si>
    <t>Continuity or operations plans may include formal service agreements or informal arrangements.</t>
  </si>
  <si>
    <r>
      <rPr>
        <b/>
        <u/>
        <sz val="10"/>
        <color theme="1"/>
        <rFont val="Calibri"/>
        <family val="2"/>
        <scheme val="minor"/>
      </rPr>
      <t>A manual</t>
    </r>
    <r>
      <rPr>
        <sz val="10"/>
        <color theme="1"/>
        <rFont val="Calibri"/>
        <family val="2"/>
        <scheme val="minor"/>
      </rPr>
      <t xml:space="preserve"> is a book providing guidance and recommendation on best practices regarding  laboratory biosafety  and biosecurity.
</t>
    </r>
    <r>
      <rPr>
        <b/>
        <u/>
        <sz val="10"/>
        <color theme="1"/>
        <rFont val="Calibri"/>
        <family val="2"/>
        <scheme val="minor"/>
      </rPr>
      <t>Key requirements</t>
    </r>
    <r>
      <rPr>
        <sz val="10"/>
        <color theme="1"/>
        <rFont val="Calibri"/>
        <family val="2"/>
        <scheme val="minor"/>
      </rPr>
      <t xml:space="preserve"> for</t>
    </r>
    <r>
      <rPr>
        <b/>
        <sz val="10"/>
        <color theme="1"/>
        <rFont val="Calibri"/>
        <family val="2"/>
        <scheme val="minor"/>
      </rPr>
      <t xml:space="preserve"> </t>
    </r>
    <r>
      <rPr>
        <sz val="10"/>
        <color theme="1"/>
        <rFont val="Calibri"/>
        <family val="2"/>
        <scheme val="minor"/>
      </rPr>
      <t xml:space="preserve">the safe handling of </t>
    </r>
    <r>
      <rPr>
        <i/>
        <sz val="10"/>
        <color theme="1"/>
        <rFont val="Calibri"/>
        <family val="2"/>
        <scheme val="minor"/>
      </rPr>
      <t>M. tb</t>
    </r>
    <r>
      <rPr>
        <sz val="10"/>
        <color theme="1"/>
        <rFont val="Calibri"/>
        <family val="2"/>
        <scheme val="minor"/>
      </rPr>
      <t xml:space="preserve"> and safeguarding the laboratory staff and the environment include (1) transportation, (2) handling, (3) testing, (4) containment, (5) biorisk assessment.   
</t>
    </r>
    <r>
      <rPr>
        <b/>
        <u/>
        <sz val="10"/>
        <color theme="1"/>
        <rFont val="Calibri"/>
        <family val="2"/>
        <scheme val="minor"/>
      </rPr>
      <t>Biorisk assessment</t>
    </r>
    <r>
      <rPr>
        <sz val="10"/>
        <color theme="1"/>
        <rFont val="Calibri"/>
        <family val="2"/>
        <scheme val="minor"/>
      </rPr>
      <t xml:space="preserve"> is the process to identify acceptable and unacceptable biosafety risks (risks of accidental infection) and biosecurity risks (risks of unauthorized access, loss, theft, misuse, etc.) and their potential consequences.</t>
    </r>
  </si>
  <si>
    <r>
      <rPr>
        <b/>
        <u/>
        <sz val="10"/>
        <color theme="1"/>
        <rFont val="Calibri"/>
        <family val="2"/>
        <scheme val="minor"/>
      </rPr>
      <t>Competency-based job description</t>
    </r>
    <r>
      <rPr>
        <b/>
        <sz val="10"/>
        <color theme="1"/>
        <rFont val="Calibri"/>
        <family val="2"/>
        <scheme val="minor"/>
      </rPr>
      <t>s</t>
    </r>
    <r>
      <rPr>
        <sz val="10"/>
        <color theme="1"/>
        <rFont val="Calibri"/>
        <family val="2"/>
        <scheme val="minor"/>
      </rPr>
      <t xml:space="preserve"> list job title, job description, key responsibilities, and requisite and preferred education and experience, as well as behavioral competencies (e.g. leadership, interpersonal communication, multicultural sensitivity, initiative, teamwork, and flexibility).
Competency assessments should be performed yearly and document in personnel files.</t>
    </r>
  </si>
  <si>
    <t xml:space="preserve">Diagnostics connectivity refers to the ability to connect diagnostic test devices that produce results in a digital format, such as GeneXpert instruments, in such a way as to transmit data reliably to a variety of users. Key features of the systems are the ability to remotely monitoring performance, conduct QA and manage inventory.
</t>
  </si>
  <si>
    <t xml:space="preserve">Multiple purposes may include monitoring supplies, monitoring equipment functioning, surveillance for TB patients or MDR TB patients, monitoring of performnace indicators, etc.
See GLI Quick Guide to TB Diagnostics Connectivity Solutions. 2016. http://www.stoptb.org/wg/gli/gat.asp </t>
  </si>
  <si>
    <t>Relates to the existence of a laboratory data unit at the central or regional level that collects and analyzes data on the performance of the TB diagnostic network and TB laboratorie and uses the data to monitor and improve the performance of the network.</t>
  </si>
  <si>
    <t>Policies and procedures are needed to prevent the loss of laboratory data in case of misfortune (e.g., computer failure, fire, etc.).</t>
  </si>
  <si>
    <t>Policies and procedures are needed to ensure laboratory data security and patient data confidentiality.</t>
  </si>
  <si>
    <t>The national program should develop SOPs and ensure that the SOPs are distributed to and followed by all laboratories in the diagnostic network.</t>
  </si>
  <si>
    <t xml:space="preserve">Are the following key areas related to TB control and diagnostic networks enforceable? 
- Roles and responsibilities of the NTP and health sector and links with other sectors (including financial flows)
- TB notification
- Drug-resistant TB
- Private sector engagement
- Biosafety and waste management
- Disease surveillance
- TB control in prisons, migrants, refugees, cross-border populations, etc.
- Occupational health
</t>
  </si>
  <si>
    <t>No policy, plan, regulation or legislation exists for any of the key areas.</t>
  </si>
  <si>
    <t xml:space="preserve">Policies, plans, regulation or legislation is in place for all key areas. </t>
  </si>
  <si>
    <t>There is a national TB laboratory policy, guideline or plan but it is not approved and aligned with national laboratory policy and TB NSP.</t>
  </si>
  <si>
    <t xml:space="preserve">All of before and up to date and partially implemented.  </t>
  </si>
  <si>
    <t>Is there a national TB laboratory policy, guideline or strategic plan?
Is it fully aligned with other relevant policy documents including the national public health laboratory policy, national TB Strategic Plan and TB-HIV and PMDT policies and plans?
Does the national TB laboratory plan prioritize the development of a network of TB laboratories that use modern diagnostics, have efficient referral system; use standard operating procedures and appropriate quality assurance processes; have adequate biosafety and sufficient human resources; and promoter the clinical-laboratory interface?</t>
  </si>
  <si>
    <t>The national TB laboratory policy, guideline or plan is approved and aligns with the national laboratory policy and TB NSP.   
The plan describes development of a TB laboratory network.</t>
  </si>
  <si>
    <t>All of before and up to date and partially implemented.  
The plan prioritizes the development of an efficient TB laboratory network and clinical laboratory interface.</t>
  </si>
  <si>
    <t>Fully implemented and the plan prioritizes the development of a comprehensive TB laboratory network that encompasses both private-sector and public-sector laboratories.</t>
  </si>
  <si>
    <t>Is there a current national TB plan describing how to operationalize the national TB laboratory strategic plan (NLSP) towards the achievement of the TB laboratory plan?    Are indicators and annual targets described to monitor progress of implementation of the strategic and operational plan related to TB laboratory services?</t>
  </si>
  <si>
    <t>There is an operational plan or an operational section of the NLSP but it does not describe the how or the timelines or the associated budget required for the implementation of the NLSP.</t>
  </si>
  <si>
    <t>The operational plan or operational section of the NLSP provides information on the how, the timelines and the budget associated with the implementation of the NLSP. Indicators and annual targets are described.</t>
  </si>
  <si>
    <t xml:space="preserve">All of before, and the plan is fully implemented, prioritizing some or all of the core capabilities, based on the NLSP, and all indicators and annual targets are being routinely monitored. </t>
  </si>
  <si>
    <t>There is no current (yearly) national TB laboratory operational plan either as standalone or as part of the NLSP. There are no sub-national TB laboratory operational plans (e.g., at the regional or state level).</t>
  </si>
  <si>
    <t>All of before and the plan is partly implemented (i.e., not distributed and used down to district level) and some indicators and annual targets are being monitored.</t>
  </si>
  <si>
    <t xml:space="preserve">Is there a policy or legislation mandating laboratories to report the detection of TB and DR-TB patients to the local and national programs or a policy requiring that laboratory registers are regularly (e.g., monthly) reviewed to ensure that all patients detected in the laboratory are reported to the program?  Is the policy implemented? Do laboratories inform the local and national programme of persons with TB detected in their laboratory or are there procedures in place to review laboratory registers regularly (e.g., monthly)? </t>
  </si>
  <si>
    <t>A policy has been approved to require laboratory reporting of TB or DR-TB patients to the local or national TB program or to require the regular review of laboratory registers to identify TB patients.  Informing the local or national TB programme is done directly by the TB laboratory at some tiers or some regions by public sector laboratories.</t>
  </si>
  <si>
    <t xml:space="preserve">Stage 2 and regular informing of the TB program at all tiers by public sector TB laboratories. </t>
  </si>
  <si>
    <t>No policy exists for either reporting TB patients by the laboratory or for regular review of laboratory registers. AND Laboratories do not report data on TB detection.</t>
  </si>
  <si>
    <t xml:space="preserve">There is a policy that laboratories must report aggregate data on the numbers of TB patients detected but there is no policy that laboratories must report TB patients or regularly review laboratory registers to identify TB patients. Laboratories routinely report aggregate data (e.g., number of patients detected). Any reporting of patients or review of registers is Infrequent and on an ad hoc basis. </t>
  </si>
  <si>
    <t xml:space="preserve">Stage 3 and the policy informing the TB programme occurs at all tiers in the public sector and by some private sector TB laboratories. Laboratory registers are regularly reviewed to ensure to ensure that all patients detected in the laboratory are reported to the program. </t>
  </si>
  <si>
    <t>Does the Ministry of Health (MoH) or other responsible ministry have a dedicated organizational unit in charge of laboratory coordination?</t>
  </si>
  <si>
    <t xml:space="preserve">There are several entities involved in laboratory coordination. </t>
  </si>
  <si>
    <t>Dedicated entity but not at senior management level within the MoH. There is an official mandate, defined terms of reference and setting of targets.</t>
  </si>
  <si>
    <t xml:space="preserve">Stage 2 plus coordination mechanisms with disease specific vertical programs and public health-related committees. </t>
  </si>
  <si>
    <t>Are budgets with sufficient resources for the TB diagnostic network available at all levels of the laboratory system, including public and private sector service provision under NTP? The budget covers TB laboratory testing, clinical diagnostic services, public health functions and network management functions.</t>
  </si>
  <si>
    <t>Only for the national TB reference laboratory(ies).</t>
  </si>
  <si>
    <t xml:space="preserve">For the national TB reference laboratory and next level laboratories (intermediate or regional or state reference laboratories) and the budget at least partially covers the costs of laboratory testing, public health, clinical diagnostic, and network management functions. </t>
  </si>
  <si>
    <t xml:space="preserve">At the national and intermediate levels, the budget completely covers the costs of laboratory testing, public health, patient diagnostic, and network management functions. Resources at the peripheral level only partially cover cost of laboratory testing and clinical diagnostic functions. </t>
  </si>
  <si>
    <t>Stage 3 and sufficient resources are available for TB laboratory activities and clinical diagnostic services at all levels of the TB laboratory system (NRLs, IRLs, peripheral laboratories). The budget completely covers the costs of laboratory testing, public health, patient diagnostic, and network management functions.</t>
  </si>
  <si>
    <t>Sufficient resources are available for TB laboratories at all levels of the network and including public and private sector facilities providing services under NTP.</t>
  </si>
  <si>
    <t xml:space="preserve">Is the budget for TB laboratory and clinical diagnostic services covered by sustainable government funding and other local funding sources?  </t>
  </si>
  <si>
    <t xml:space="preserve">Government and local funding contribution to TB laboratory and clinical services includes only basic infrastructure and staff costs. </t>
  </si>
  <si>
    <t xml:space="preserve">Stage 1 plus funding of basic supplies and reagents for some TB diagnostics (e.g., smear microscopy). </t>
  </si>
  <si>
    <t>Government and local funding represent 100% of the total TB laboratory and clinical budget.</t>
  </si>
  <si>
    <t>Only limited diagnostics (e.g., smear microscopy) are provided free of charge in parts of the public sector only.</t>
  </si>
  <si>
    <t>All TB laboratory tests are available free of charge or reimbursed in the public sector and some private sector facilities. Chest X-ray is free of charge or reimbursed in limited locations.</t>
  </si>
  <si>
    <t xml:space="preserve">All laboratory tests are available free of charge or reimbursed in the public and private sector. Chest X-ray is available free of charge or reimbursed in the public sector and only in limited private sector facilities. </t>
  </si>
  <si>
    <t>All TB diagnosis is free or reimbursed for all people being evaluated for TB in the public or private sector. Required ancillary testing (e.g., liver function tests) are free of charge or reimbursed.</t>
  </si>
  <si>
    <t>Is there a tiered TB diagnostic network in the country?  Does each laboratory within the tiered TB diagnostic network have defined terms of reference and an agreed upon mandate to provide services for the NTP under the MoH as part of an integrated TB diagnostic network?</t>
  </si>
  <si>
    <t>Only division into reference and other laboratories. The roles. responsibilities and mandate of the reference laboratory are clearly defined.</t>
  </si>
  <si>
    <t>There is a TB diagnostic network with at least 3 tiers in the country without clearly defined roles and responsibilities for the different tiers.</t>
  </si>
  <si>
    <t>There is a TB diagnostic network with at least 3 tiers in the country with partially defined roles and responsibilities and written terms of reference (TORs).</t>
  </si>
  <si>
    <t xml:space="preserve">There is a TB diagnostic network for public health functions OR for clinical functions with clearly defined tier-specific roles and responsibilities and written terms of reference. </t>
  </si>
  <si>
    <t>There is a TB diagnostic network for public health functions AND for clinical functions with clearly defined tier-specific roles and responsibilities for routine situations.</t>
  </si>
  <si>
    <t xml:space="preserve">Do laboratories other than NTP or MoH laboratories (e.g., private, NGO, academic, prison, military) provide clinical diagnostic and public health functions for the national TB laboratory network?   </t>
  </si>
  <si>
    <t>MoH/NTP laboratories perform TB clinical functions OR perform TB public health functions for the national TB diagnostic network. Non-MoH/NTP laboratories do not perform clinical or public health functions as part of the national TB diagnostic network.</t>
  </si>
  <si>
    <t>MoH/NTP laboratories perform TB clinical functions AND perform TB public health functions for the national TB diagnostic network. Non-MoH/NTP laboratories do not perform clinical or public health functions as part of the national TB diagnostic network</t>
  </si>
  <si>
    <t>Stage 1 AND some private, NGO, academic or military laboratories perform TB clinical functions for the national TB diagnostic network</t>
  </si>
  <si>
    <t xml:space="preserve">Stage 2 AND some private, NGO, academic or military laboratories perform TB public health functions. </t>
  </si>
  <si>
    <t xml:space="preserve">All laboratories in the public and private sector perform TB clinical diagnostic and public health functions for the national TB diagnostic network but not fully integrated. </t>
  </si>
  <si>
    <t xml:space="preserve">All laboratories in the public and private sector are integrated in the TB diagnostic network with formalized linkages.  </t>
  </si>
  <si>
    <t>A selection of basic TB laboratory and clinical diagnostic services (e.g., screening or sample collection) are decentralized to the community level in some districts.</t>
  </si>
  <si>
    <t>Basic TB diagnostic services are decentralized to the community level in most districts, including public sector and some private sector community-based providers.  A process of formalizing linkages between community level and national health system has been initiated.</t>
  </si>
  <si>
    <t>Community services are regularly monitored for quality and cost effectiveness AND for contribution to the rapid detection of TB. This approach is being scaled up in many districts with public sector community providers and some private sector integration.</t>
  </si>
  <si>
    <t>Have tier-specific TB laboratory minimum testing packages been defined and implemented in public sector laboratories and private sector laboratories that are part of the TB diagnostic network.?</t>
  </si>
  <si>
    <t>No tier-specific minimum TB testing packages have been defined.</t>
  </si>
  <si>
    <t>Minimum TB testing packages are defined for some tiers of laboratories in the public sector.</t>
  </si>
  <si>
    <t>Minimum TB testing packages are defined for all tiers of laboratories in the public sector and implemented in some laboratories at some tiers.</t>
  </si>
  <si>
    <t>Minimum testing packages are defined for all tiers laboratories in the public sector and for some private sector laboratories that are incorporated in the TB network and implemented in all  public sector laboratories and some private sector laboratories.</t>
  </si>
  <si>
    <t>Stage 3 with minimum testing packages for TB in all public and private sector laboratories in the TB diagnostic network and implemented in all public and private sector laboratories.</t>
  </si>
  <si>
    <t>All of before and the testing packages have been revised at least once.</t>
  </si>
  <si>
    <t>Is there a formalized system of communication within the TB diagnostic network?</t>
  </si>
  <si>
    <t>Formal communication between tiers on an ad hoc basis</t>
  </si>
  <si>
    <t>Formal communication between and within tiers on an ad hoc basis</t>
  </si>
  <si>
    <t>An NRL has been designated. OR More than one NRL has been designated and each NRL has a clearly defined jurisdiction.</t>
  </si>
  <si>
    <t>An NRL has been designated with clear TOR to coordinate public health functions of the national TB laboratory network.  OR Each NRL has a clearly defined terms of reference.</t>
  </si>
  <si>
    <t>An NRL coordinates public health functions of the national TB laboratory network and has informal links with the NTP (or other national agencies focusing on public health). OR A national-level unit is responsible for coordinating the activities of the network of NRLs.</t>
  </si>
  <si>
    <t>Stage 3 and the links with the NTP (or other national agencies) are formalized through MoUs or similar.  AND if more than one NRL, coordination meetings of the NRLs occur at least once-a year</t>
  </si>
  <si>
    <t>Does the NRL provide essential TB public health functions? 1) support for disease prevention, control and surveillance, 2) integrated data management, 3) reference and specialized testing, 4) laboratory improvement, 5) policy development, 6) public health preparedness and response,7) public health related research, 8) training and education; partnership and 9) communication.</t>
  </si>
  <si>
    <t xml:space="preserve">Between 6-8 essential TB public health functions, including at least support for TB disease prevention control and surveillance </t>
  </si>
  <si>
    <t>NRL performs all essential TB public health functions and supports all public sector laboratories and some private sector laboratories</t>
  </si>
  <si>
    <t>Does the TB diagnostic network collaborate with other disease-specific diagnostic networks (e.g. HIV) regarding laboratory and diagnostic services (e.g., specimen transport, shared diagnostic platforms, etc.)?</t>
  </si>
  <si>
    <t>Formal collaboration occurs on an ad hoc basis.</t>
  </si>
  <si>
    <t xml:space="preserve">Coordination mechanisms of TB and non-TB diagnostic networks occur at least once a year.  A national level unit coordinates collaboration between TB and non-TB diagnostic networks.  </t>
  </si>
  <si>
    <t>Limited high-quality research is conducted in the country and is not used to inform national policy.</t>
  </si>
  <si>
    <t>High-quality research is conducted at reference and referral level only, and in few settings.  Data are used to inform policy on an ad hoc basis.</t>
  </si>
  <si>
    <t xml:space="preserve">At the national level, is there a current list or map of laboratories that fall under the national TB diagnostic network? Does this list or map include a current inventory of  TB diagnostic tests (microscopy, Xpert MTB/RIF, culture, DST, etc.) and instruments within the existing diagnostic network?   </t>
  </si>
  <si>
    <t>No map or list is available at the national level.</t>
  </si>
  <si>
    <t xml:space="preserve">A list or map exists of some laboratories in the public sector that offer TB services. </t>
  </si>
  <si>
    <t xml:space="preserve">A list or map exists of ALL laboratories in the public sector that offer TB services. </t>
  </si>
  <si>
    <t xml:space="preserve">A list or map exists of all laboratories in the public sector that offer TB services AND the map or list includes current inventory of diagnostic tests and instruments. </t>
  </si>
  <si>
    <t>All of before and includes incomplete GIS mapping of laboratories.</t>
  </si>
  <si>
    <t>All of before with complete GIS mapping and includes private, academia or military laboratories.</t>
  </si>
  <si>
    <t>Are there sufficient TB diagnostic facilities to meet the estimated needs for the basic TB testing package available in all districts?  TB diagnostic facilities may include community-based health facilities that screen patients, collect samples, and refer samples to TB laboratories for testing.</t>
  </si>
  <si>
    <t>TB diagnostic facilities to meet the estimated needs are not available at a distance &lt; or = to 5km OR at a maximum of 1-hour travel time for 80% of the population in any district.</t>
  </si>
  <si>
    <t>TB diagnostic facilities to meet the estimated needs are available at a distance &lt; or = to 5km OR at a maximum of 1-hour travel time for 80% of the population in a district in less than &lt;50% of the districts.</t>
  </si>
  <si>
    <t>In 50-99% of the districts.</t>
  </si>
  <si>
    <t>Full coverage and with continuous services accessible in all districts.</t>
  </si>
  <si>
    <t>Is there access to rapid TB testing (e.g., country-approved or WHO-approved rapid diagnostic tests [WRDs]) in all districts?</t>
  </si>
  <si>
    <t>There is no laboratory onsite testing or referral services for rapid diagnostic testing (e.g., WRDs) in any of the districts.</t>
  </si>
  <si>
    <t xml:space="preserve">Onsite testing or referral services for rapid diagnostic testing (e.g., WRDs) is available for some defined priority populations in &lt;10% of the districts in the country. </t>
  </si>
  <si>
    <t xml:space="preserve">All of before in 10-49% of the districts in the country. </t>
  </si>
  <si>
    <t>All of before in &gt;=50 % of the districts.  OR Onsite testing or referral services for rapid testing is available for all priority populations in &gt;=25% of districts</t>
  </si>
  <si>
    <t>Onsite testing or referral services for rapid diagnostic testing (e.g., WRDs) is available in all districts for all defined risk groups. Onsite testing or referral services for rapid testing for all presumptive TB cases is available in some districts.</t>
  </si>
  <si>
    <t>Onsite testing or referral services for rapid diagnostic testing (e.g., WRDs) available in all districts for all defined risk groups.  AND Onsite testing or referral services for rapid testing for all presumptive TB cases is available in all districts.</t>
  </si>
  <si>
    <t>Are all persons involved in TB specimen referral trained in specimen referral processes and procedures (e.g., specimen, collection, storage and packaging; recording and reporting; transport; biosafety and spill procedures; etc.) as appropriate to their duties and responsibilities?</t>
  </si>
  <si>
    <t>Training is available but does not include all processes and procedures relevant to the duties of each category of worker. OR Training only covers only a few categories of workers.</t>
  </si>
  <si>
    <t xml:space="preserve">Training in specimen referral processes and procedures is available in the public sector for some categories of workers at some levels of the diagnostic network. </t>
  </si>
  <si>
    <t xml:space="preserve">Training in specimen referral processes and procedures is available for all categories of workers and is sanctioned by competency testing and a certificate. AND Training and regular refresher training are available at some levels of the diagnostic network. </t>
  </si>
  <si>
    <t xml:space="preserve">Initial training and regular refresher training with occasional repeat competency testing are available for all workers and at all levels in the public sector and in some private sector sites. </t>
  </si>
  <si>
    <t xml:space="preserve">Stage 4 and regular competency testing and supervision at all levels in the public sector and in most private sector sites. </t>
  </si>
  <si>
    <t>No potentially infectious specimen for TB diagnostic testing is transported nationally or internationally if it is not triple packaged.</t>
  </si>
  <si>
    <t>Are there standard operating procedures (SOPs) for national and international TB specimen transportation (including defined roles and responsibilities)?</t>
  </si>
  <si>
    <t>No standardized procedures for TB specimen transportation are in place.</t>
  </si>
  <si>
    <t>Partially standardized procedures for TB specimen transportation are in place at some levels but roles and responsibilities are not defined.</t>
  </si>
  <si>
    <t>Partially standardized procedures for TB specimen transportation in place at most sites with role and responsibilities defined. AND SOPs available in some sites that are involved in specimen transport</t>
  </si>
  <si>
    <t>Completely standardized procedures for TB specimen transportation in place at all sites with tier-specific roles and responsibilities defined.  AND SOPs are available in most sites that are involved in specimen transport</t>
  </si>
  <si>
    <t>Completely standardized procedures for TB specimen transportation in place at all tiers with tier-specific roles and responsibilities defined. AND SOP available in all sites that are involved in specimen transport</t>
  </si>
  <si>
    <t xml:space="preserve">Completely standardized procedures for national and international TB specimen transportation in place with tier-specific roles and responsibilities defined and regular rounds of monitoring and improvement. </t>
  </si>
  <si>
    <t>No system in place for transporting specimens between tiers. Only ad hoc transportation takes place.</t>
  </si>
  <si>
    <t>A specimen referral system is in place to transport TB specimens from lower to appropriate higher tier laboratories in less than 50% of the districts.</t>
  </si>
  <si>
    <t>A specimen referral system is in place to transport TB specimens from lower to appropriate higher tier laboratories in 50-80% of the districts.</t>
  </si>
  <si>
    <t xml:space="preserve">A specimen referral system with national (&gt;80% of the districts) coverage is in place to transport TB specimens from all lower to appropriate higher tier laboratories.  </t>
  </si>
  <si>
    <t xml:space="preserve">An integrated specimen referral system with national coverage is in place for TB specimens, connecting all tiers of the network with appropriate higher levels. </t>
  </si>
  <si>
    <t>Formal tracking system for referred samples exists at the national level only.</t>
  </si>
  <si>
    <t>Stage 2 also at some lower levels or in some parts of the country.</t>
  </si>
  <si>
    <t>Are there Material Transfer Agreements (MTAs), Memoranda of Understanding (MoUs) and an international specimen referral system in place for TB specimens that require testing outside of the country and for importation of quality assessment and control materials?</t>
  </si>
  <si>
    <t>MTAs and/or MoUs and international specimen referral systems are in place for routine and emergency situations for TB specimens, QC or other similar materials.</t>
  </si>
  <si>
    <t>All of before and a tracking system is in place for all international TB specimen referrals OR all TB specimens can be tested and confirmed in the country.</t>
  </si>
  <si>
    <t>3.2.6</t>
  </si>
  <si>
    <t>Stage 4 with all public and private, with assessment of impact and review of procedures</t>
  </si>
  <si>
    <t>Are procedures in place to ensure efficient linkage of persons diagnosed with TB or DR-TB to appropriate care and treatment?</t>
  </si>
  <si>
    <t xml:space="preserve">Are procedures in place to ensure efficient linkage of persons with presumptive TB to TB diagnostic services (e.g., chest X ray, and laboratory testing)? </t>
  </si>
  <si>
    <t>Formalized procedure is in place for linking diagnosed patients with care at some tiers of the network.</t>
  </si>
  <si>
    <t>Formalized procedure is in place for linking diagnosed patients with care at all tiers in the public sector AND procedures are in place to track patients to reduce patient dropout from the diagnostic and treatment cascade.</t>
  </si>
  <si>
    <t>Meetings occur infrequently on an ad hoc basis.</t>
  </si>
  <si>
    <t>Regular meetings (at least quarterly) occur at all facilities in some tiers with public sector providers.</t>
  </si>
  <si>
    <t>Regular meetings (at least quarterly) occur at all facilities in all tiers.</t>
  </si>
  <si>
    <t>3.3.4</t>
  </si>
  <si>
    <t>Are there transfer-in and transfer-out forms available for patients referral and linkage?</t>
  </si>
  <si>
    <t xml:space="preserve">No formalized procedure; Transfer-in and out done based on patients and HCWs willing, informal basis.  </t>
  </si>
  <si>
    <t xml:space="preserve">Formalized procedure and form are in place for transfer-in and out at national level but not implemented at regional, district and peripheral level. </t>
  </si>
  <si>
    <t xml:space="preserve">Formalized procedure and form are in place for transfer-in and out at national level. Forms and procedures implemented in some public facilities at regional level. </t>
  </si>
  <si>
    <t>Formalized procedure and form are in place for transfer-in and out at national level. Forms and procedures implemented in all public facilities at regional and peripheral level.</t>
  </si>
  <si>
    <t xml:space="preserve">Formalized procedure and form are in place for transfer-in and out at national level. Forms and procedures implemented in all public and private facilities at regional, peripheral level and regularly monitored. </t>
  </si>
  <si>
    <t>Are there plans for continuation of TB diagnostic services in case testing cannot be performed (e.g., equipment outages, stockouts or emergency situations such as commandeering of laboratory facilities by other disease programs, earthquake, floods, health worker strike, etc.)?</t>
  </si>
  <si>
    <t xml:space="preserve">At the local level is there a current list of laboratories that provide TB diagnostic services? Does this list include contact information, available TB diagnostic tests and instruments?  Note: Such a list is useful for communication and coordination of testing during an emergency. </t>
  </si>
  <si>
    <t>No list is available.</t>
  </si>
  <si>
    <t xml:space="preserve">A list exists of some public sector laboratories in the local area that offer TB services. </t>
  </si>
  <si>
    <t xml:space="preserve">Stage 3 and the list includes all private, academia or military laboratories in the local area that offer TB services.  </t>
  </si>
  <si>
    <t>Stage 4 and there is complete GIS mapping of facilities that offer TB testing in the local area,</t>
  </si>
  <si>
    <t>3.4.2</t>
  </si>
  <si>
    <t xml:space="preserve">Is a clear national TB laboratory testing algorithm available that is responsive to the epidemic, patient-centered, based on international best practice and appropriate to the current structure of the health system?  </t>
  </si>
  <si>
    <t>A national TB laboratory testing plan is not available or does not adequately address all components of an appropriate TB diagnostic algorithm.</t>
  </si>
  <si>
    <t xml:space="preserve">National laboratory testing algorithms for TB are available at some laboratories but are not current or complete. </t>
  </si>
  <si>
    <t>National TB laboratory testing algorithms are available at all facilities in the public sector but are not current or complete.</t>
  </si>
  <si>
    <t>Current national TB laboratory testing algorithms are available at most but not all public facilities including laboratories and clinical facilities.</t>
  </si>
  <si>
    <t>Current national TB laboratory testing algorithms are available at all public facilities and some private facilities including laboratories and clinical facilities.</t>
  </si>
  <si>
    <t>Current national TB laboratory testing algorithms are available at all public and private facilities and regularly reviewed and updated.</t>
  </si>
  <si>
    <t>Does the TB laboratory testing algorithm address the laboratory goals of the WHO End TB strategy to increase access to rapid and accurate detection of TB and to reach universal access to DST?</t>
  </si>
  <si>
    <t>The national TB laboratory testing algorithm incorporates the use of rapid diagnostics to detect TB in some patients in some settings or for rapid DST or some patients in some settings.</t>
  </si>
  <si>
    <t>The national TB laboratory testing algorithm incorporates the use of rapid diagnostics to detect TB or rapid DST for patients in some high priority groups (e.g., those at risk of MDR-TB, HIV/TB, or pediatric TB).</t>
  </si>
  <si>
    <t>The national TB laboratory testing algorithm incorporates the use of rapid diagnostics to detect TB or rapid DST for all TB patients in all high priority groups (e.g., those at risk of MDR-TB, HIV/TB, or pediatric TB).</t>
  </si>
  <si>
    <t xml:space="preserve">The national TB laboratory testing algorithm incorporates universal access to rapid diagnostics to detect TB and rapid DST for all TB patients. </t>
  </si>
  <si>
    <t xml:space="preserve">The national TB laboratory testing algorithm incorporates universal access to rapid diagnostics to detect TB and rapid DST for all TB patients and all persons being evaluated for TB. </t>
  </si>
  <si>
    <t>Does the national TB diagnostic algorithm focus on the whole diagnostic cascade, from screening to treatment completion and define the role of symptom screening, clinical presentation, patient history, and X-ray in the diagnostic cascade?  Note: The ‘national TB diagnostic algorithm’ may include separate algorithms that address TB screening and medical evaluation, laboratory testing, TB treatment and monitoring. These should be available in the NSP.</t>
  </si>
  <si>
    <t>The TB diagnostic algorithm focuses only on the laboratory testing but is not current or complete.</t>
  </si>
  <si>
    <t>The algorithm focuses on the laboratory testing and does not address the whole diagnostic cascade, from screening to treatment completion.  National guidelines for evaluating patients and using X-ray findings are available.</t>
  </si>
  <si>
    <t>The algorithm at least partially addresses the whole diagnostic cascade, from screening to treatment completion.  National guidelines for evaluating patients and using X-ray findings are followed by some clinicians in the public sectors</t>
  </si>
  <si>
    <t>The algorithm addresses the whole diagnostic cascade, from screening to treatment completion.  National guidelines for evaluating patients and using X-ray findings are followed by all clinicians in the public sector and some clinicians in the private sector.</t>
  </si>
  <si>
    <t>The algorithm addresses the whole diagnostic cascade, from screening to treatment completion and regularly updated.  National guidelines for evaluating patients and using X-ray findings are followed by all clinicians in the public and private sectors.</t>
  </si>
  <si>
    <t>Is comprehensive training on diagnostic algorithms, testing methods, specimen collection, test requisition forms and specimen referral provided to all laboratorians, clinicians and other providers (including non-NTP) and TB program staff? Are health care workers provided with standardized sensitization content (e.g., algorithm diagrams, brochures, training materials, customer handbook)?</t>
  </si>
  <si>
    <t xml:space="preserve">Some training provided to some laboratorians, clinicians and providers in public sector in some districts but is not current or complete. Sensitization content is available at some facilities but not current or complete. </t>
  </si>
  <si>
    <t>Training is provided to all laboratorians and some clinicians and providers in the public sector but is not current or complete. Sensitization content is available at all facilities in the public sector, but not current or complete.</t>
  </si>
  <si>
    <t>Current and complete training is provided to all laboratorians, clinicians and providers in the public sector in some districts. Up-to-date sensitization content is available, but not at all public facilities.</t>
  </si>
  <si>
    <t>Stage 4 with training provided to all laboratorians, clinicians and providers in the public sector and some private sector. Up-to-date sensitization content is available at all public facilities and some private labs.</t>
  </si>
  <si>
    <t>All laboratorians, health care workers and TB program staff are trained in the application of the algorithm, which is regularly reviewed and updated. Up-to-date sensitization content is available at all public and private facilities and regularly reviewed and updated.</t>
  </si>
  <si>
    <t>National TB diagnostic algorithm is followed by some clinicians in the public sector for all patient categories.</t>
  </si>
  <si>
    <t>National TB diagnostic algorithm is followed by all clinicians in the public sector in some districts for all patient categories.</t>
  </si>
  <si>
    <t>Stage 3 with all public sector in all districts and some private sector.</t>
  </si>
  <si>
    <t>A plan for transitioning from the Xpert MTB/RIF test to the Xpert Ultra test has been approved and is being implemented.</t>
  </si>
  <si>
    <t xml:space="preserve">The Xpert Ultra test has replaced the Xpert MTB/RIF test for all testing or for testing of priority risk groups (e.g., TB-HIV, pediatric TB, smear-negative TB) in &lt;10% of the Xpert testing sites. </t>
  </si>
  <si>
    <t xml:space="preserve">All of before in &gt;=50 % of the Xpert testing sites. </t>
  </si>
  <si>
    <t>The Xpert Ultra test has replaced the Xpert MTB/RIF test for all testing in all Xpert testing sites.</t>
  </si>
  <si>
    <t>Is DST for rifampicin available on site or by referral for all bacteriologically confirmed TB patients? Is DST for other key first-line anti-TB drugs (at least DST for isoniazid) available on site or by referral for all bacteriologically confirmed TB patients?</t>
  </si>
  <si>
    <t>DST for rifampicin or isoniazid is not available.</t>
  </si>
  <si>
    <t>Stage 2 plus rapid tests are used for DST for rifampicin.   AND DST for isoniazid is available on site or by referral for bacteriologically confirmed TB patients at risk of having INH-resistant TB.</t>
  </si>
  <si>
    <t>Stage 3 plus all bacteriologically confirmed patients in the public sector are tested for rifampicin resistance. AND Rapid DST for isoniazid is conducted for some bacteriologically confirmed TB patients at risk of having INH-resistant TB.</t>
  </si>
  <si>
    <t>Stage 4 plus all bacteriologically confirmed patients in the public and private sectors are tested for rifampicin resistance. AND Rapid DST for isoniazid is conducted for all bacteriologically confirmed TB patients at risk of having INH-resistant TB.</t>
  </si>
  <si>
    <t xml:space="preserve">Is diagnostic testing (either onsite testing or by referral) available for all tests prescribed in the national TB laboratory testing algorithm in all tiers of the laboratory network?  Is access to TB laboratory testing available for all patient categories within the NSP, including pediatric, extrapulmonary, PLHIV and high-risk populations (miners, slum dwellers, diabetics, etc.)? </t>
  </si>
  <si>
    <t xml:space="preserve">Diagnostic testing required by the TB laboratory testing algorithm is taken into account in the definition of the tier-specific minimal testing package of the diagnostic network. </t>
  </si>
  <si>
    <t xml:space="preserve">Stage 1 and the national laboratory network (all districts) has the capability to provide all of the diagnostic testing required by the national TB laboratory testing algorithm.   The required diagnostic testing is available onsite or by referral for some priority and high-risk patient categories in some districts. </t>
  </si>
  <si>
    <t>Stage 2 and the required diagnostic testing is available onsite or by referral for all priority and high-risk patient categories in all districts.</t>
  </si>
  <si>
    <t xml:space="preserve">Stage 3 plus access to testing is available for all patients in all districts. </t>
  </si>
  <si>
    <t>For all public and private sector labs and continuously fulfilling international standards and requirements.</t>
  </si>
  <si>
    <t xml:space="preserve">Is DST for key second-line drugs (at least fluoroquinolones [FQs]) available on-site or by referral for all patients with RR/MDR-TB and for FQs for all patients with Hr-TB?  Is reference testing for resistance to the full panel of second line (SL) anti-TB agents available on site or by referral throughout the network? Note: Full panel includes all the drugs used in the country to treat TB for which there are reliable laboratory tests.   </t>
  </si>
  <si>
    <t>No second-line (SL) DST is available at reference laboratory.</t>
  </si>
  <si>
    <t xml:space="preserve">Partial panel of SL drugs can be tested at the reference level using reliable standardized assays. Panel must include FQs and AMK if the short MDR-TB regimen is used. </t>
  </si>
  <si>
    <t xml:space="preserve">Partial panel of SL drugs (at least FQs and AMK) can be tested using reliable standardized detection assay at the reference laboratory and DST for FQs (and  AMK if the short MDR-TB regimen is used) is available on site or by referral in &lt;30% of the districts (molecular or phenotypic methods) for patients with RR or MDR-TB. </t>
  </si>
  <si>
    <t xml:space="preserve">Full panel of SL drugs can be tested using reliable standardized assay at the reference laboratory; and DST for FQs (and AMK if the short MDR-TB regimen is used) is available on site or by referral in &lt;50% of the districts (molecular and phenotypic methods) for patients with RR or MDR-TB. </t>
  </si>
  <si>
    <t xml:space="preserve">Full panel of SL drugs can be tested using reliable standardized assay in the reference laboratory; and DST for FQs (and AMK if the short MDR-TB regimen is used) is available on site or by referral in &lt;80% of the districts (molecular and phenotypic methods) for patients with RR or MDR-TB and those with Hr-TB. </t>
  </si>
  <si>
    <t xml:space="preserve">Full panel of SL drugs can be tested using reliable standardized assay in the reference laboratory; and DST for FQs (and AMK if the short MDR-TB regimen is used) is available on site or by referral in all districts (molecular and phenotypic methods) for patients with RR or MDR-TB and those with Hr-TB. </t>
  </si>
  <si>
    <t>No, the algorithm does not address any of these DRTB high risk groups</t>
  </si>
  <si>
    <t>The algorithm addresses only one criteria of these high-risk group</t>
  </si>
  <si>
    <t>The algorithm addresses all criteria of these high-risk group but partially implemented in public sector</t>
  </si>
  <si>
    <t>The algorithm addresses all criteria of these high-risk group but fully implemented in public sector</t>
  </si>
  <si>
    <t>The algorithm addresses all criteria of these high-risk group but fully implemented in public and private sector</t>
  </si>
  <si>
    <t>Does the algorithm include the DST needed to address the DR-TB burden in the country?  Priority groups for DST include all smear microscopy positive at month 2, relapses cases, failure, DRTB contacts.</t>
  </si>
  <si>
    <t xml:space="preserve">The algorithm addresses two high risk groups  (DRTB contact and relapses cases  ) of these high-risk group and partially implemented in public sector </t>
  </si>
  <si>
    <t>4.3.3</t>
  </si>
  <si>
    <t>New</t>
  </si>
  <si>
    <t xml:space="preserve">Are TB laboratory-specific building requirements consistently applied to all laboratory facilities? TB-specific requirements should address specifications for ventilation, separate rooms for certain testing, biosafety level, materials, electrical supply, water supply, etc.  </t>
  </si>
  <si>
    <t>National requirements for TB laboratories exist and are consistently applied to all new buildings in the public OR private sector.</t>
  </si>
  <si>
    <t>National requirements for TB laboratories exist and are mandatory for new facilities in the private and public sector.</t>
  </si>
  <si>
    <t>All new and existing TB laboratories facilities are aligned with national building requirements.</t>
  </si>
  <si>
    <t>All new and existing TB laboratory facilities are aligned to national building norms and are regularly checked.</t>
  </si>
  <si>
    <t>TB laboratories are sporadically maintained and some general utilities are available at some tiers.</t>
  </si>
  <si>
    <t>Does the biosafety and biosecurity manual cover key requirements for the safe handling of TB samples (specimens, isolates, strains) based on bio-risk assessment?  The requirements may be addressed as part of the national laboratory biosafety and biosecurity manual or in a separate TB laboratory biosafety and biosecurity manual.</t>
  </si>
  <si>
    <t>There is no biosafety manual.</t>
  </si>
  <si>
    <t>There is a national laboratory biosafety and biosecurity manual but M. tb is not explicitly addressed.</t>
  </si>
  <si>
    <t>The manual explicitly addresses M. tb but covers only 1-2 key requirements. Includes risk assessment mainly in the perspective of safeguarding the laboratory staff (biosafety).</t>
  </si>
  <si>
    <t xml:space="preserve">Stage 3 and documented risk assessments conducted at facility level. </t>
  </si>
  <si>
    <t>Is the national laboratory biosafety and biosecurity manual implemented and incorporated into standard operating (SOP) procedures that contain adequate information on TB laboratory biosafety?</t>
  </si>
  <si>
    <t xml:space="preserve">There is no laboratory biosafety and biosecurity manual and no SOPs. </t>
  </si>
  <si>
    <t>There is a manual that is out of date with no current SOPs OR there are some out of date SOPs in place with no manual. The manual or SOPS are available in the laboratory, but are not implemented.</t>
  </si>
  <si>
    <t xml:space="preserve">There is an up to date manual in place with no current TB SOPs OR some current TB SOPs are in place with no manual. The manual or SOPS are available in the laboratory and are partially implemented. </t>
  </si>
  <si>
    <t>There is an up to date manual in place, but TB biosafety and biosecurity are not fully incorporated into current SOPs. The manual and SOPS are available in the laboratory and are fully implemented</t>
  </si>
  <si>
    <t>Stage 3 plus TB biosafety and biosecurity are fully incorporated into current SOPs.</t>
  </si>
  <si>
    <t>Are designated safety officers available in all facilities? (part-time or full time) Note: The safety officer functions may be provided be district or regional laboratory advisor who regularly visits (at least quarterly) the laboratory to conduct safety assessments, safety training and consultations. The advisor must be trained in TB laboratory biosafety and certified as competent.</t>
  </si>
  <si>
    <t>All facilities at some tiers of the public sector have a designated safety officer.</t>
  </si>
  <si>
    <t>All facilities of the public sector and some private sector have a qualified and designated safety officer who receives regular (e.g., annual) refresher trainings.</t>
  </si>
  <si>
    <t>All facilities in the public and private sector have a qualified and designated safety officer that receive regular refresher trainings.</t>
  </si>
  <si>
    <t>Is safety equipment needed for safely working with TB specimens and isolates available and used (e.g., PPE)?</t>
  </si>
  <si>
    <t xml:space="preserve">All safety equipment according to the national guidelines is available and properly used by some laboratory workers. </t>
  </si>
  <si>
    <t>All safety equipment according to national guidelines is available and properly used by all laboratory workers at some levels in the public sector.</t>
  </si>
  <si>
    <t>All safety equipment according to national guidelines is available and properly used by all laboratory workers at all levels in the public sector and some levels in the private sector.</t>
  </si>
  <si>
    <t>All safety equipment is available and properly used by all laboratory workers at all levels and regularly monitored and replaced when expired.</t>
  </si>
  <si>
    <t>Are certified biosafety cabinets (BSC) available according to the facility biosafety level (BSL) wherever needed?  .</t>
  </si>
  <si>
    <t>BSC are regularly serviced and certified at all relevant tiers by a certified body.</t>
  </si>
  <si>
    <t>Have all TB laboratory staff received health screening including assessing of signs and symptoms of TB in the past 1 year and have they received training in the risks of laboratory-acquired infection and on the signs and symptoms of TB in the past 1 year?</t>
  </si>
  <si>
    <t>Screening of laboratory staff for TB is not conducted. Laboratory staff are not provided training in the signs and symptoms of TB or risk of laboratory -acquired infection.</t>
  </si>
  <si>
    <t>Infrequent screening of laboratory staff for TB is conducted on an ad hoc basis. Laboratory staff at some levels of the diagnostic network are provided training in the signs and symptoms of TB or risk of laboratory-acquired infection.</t>
  </si>
  <si>
    <t>TB laboratory staff at some levels of the diagnostic network are provided annual training in and screening for TB signs and symptoms and risk of laboratory-acquired infection, but the results are not documented in personnel files. Additional medical evaluations and testing are provided for those with signs and symptoms of TB. TB treatment is provided as needed.</t>
  </si>
  <si>
    <t>All TB laboratory staff at all levels of the diagnostic network are provided annual training in and screening for TB signs and symptoms and risk of laboratory-acquired infection and the results are documented in personnel files. Additional medical evaluations and testing are provided for those with signs and symptoms of TB. TB treatment is provided as needed.</t>
  </si>
  <si>
    <t>Stage 3 and possible instances of laboratory acquired TB infection are investigated and corrective actions taken.</t>
  </si>
  <si>
    <t>Stage 4 and the screening program is regularly reviewed and update.</t>
  </si>
  <si>
    <t>Are standardized procedures for collecting, storing and disposal of identified categories of waste available and implemented according to the national standards?</t>
  </si>
  <si>
    <t xml:space="preserve">National standards or standardized procedures for collecting, storing and disposal of identified categories of waste have been developed, but not implemented. </t>
  </si>
  <si>
    <t xml:space="preserve">National standards or standardized procedures for collecting, storing and disposal of identified categories of waste have been implemented in some facilities at some tiers of the TB diagnostic network. </t>
  </si>
  <si>
    <t xml:space="preserve">National standards or standardized procedures for collecting, storing and disposal of identified categories of waste have been implemented in all facilities at all tiers of the TB diagnostic network. </t>
  </si>
  <si>
    <t xml:space="preserve">Stage 3 and conformance to waste management is partially monitored in accordance with level-specific biosafety and biosecurity requirements. </t>
  </si>
  <si>
    <t>Stage 4 and waste management conformance is fully monitored in accordance with level-specific biosafety and biosecurity requirements in all facilities of the TB diagnostic network.</t>
  </si>
  <si>
    <t>Do laboratories have access to methods and equipment (e.g., autoclaves or incinerators) for safely disposing of infectious waste?</t>
  </si>
  <si>
    <t>No access to autoclaves nor incinerators.</t>
  </si>
  <si>
    <t>Some laboratories have access to autoclaves and/or incinerators.</t>
  </si>
  <si>
    <t>All laboratories have access to autoclaves and some have access to incinerators.</t>
  </si>
  <si>
    <t>All laboratories have access to both autoclaves and incinerators but they are not used for the disposal of all eligible waste.</t>
  </si>
  <si>
    <t>All laboratories have access to autoclaves and incinerators and they are used for the disposal of all eligible waste in all public sector and some private sector laboratories.</t>
  </si>
  <si>
    <t>All laboratories have access to autoclaves and incinerators and they are used for the disposal of all eligible waste in all public sector and private sector laboratories.</t>
  </si>
  <si>
    <t>Are standardized quality-assured reagents used at all levels of the TB diagnostic network?</t>
  </si>
  <si>
    <t>Standardized reagents are available for some but not but tests in the tier-specific TB testing package.</t>
  </si>
  <si>
    <t>Standardized reagents are available for all tests in the tier-specific TB testing package but are not used at all levels in the TB diagnostic network.</t>
  </si>
  <si>
    <t>Standardized testing reagents are used at all levels in the TB diagnostic network, with regular monitoring and updating.</t>
  </si>
  <si>
    <t>Stage 3 and SOPs are available for reporting complaints on quality of laboratory supplies and for corrective actions. Reagents are quality assured by lot verification testing.</t>
  </si>
  <si>
    <t>All laboratories in the TB diagnostic network operate using state-of-the art standardized quality-assured testing reagents that can be procured locally or regionally. Contract management capacity for reagents and supply is demonstrated in central laboratories.</t>
  </si>
  <si>
    <t>The list of authorized IVDs is routinely updated. Post market surveillance is organized for some IVDs including those for TB.</t>
  </si>
  <si>
    <t xml:space="preserve">The list of authorized IVDs and the regulatory procedures are routinely updated. In country post market surveillance include IVDs for TB. </t>
  </si>
  <si>
    <t>Is there a procurement and distribution system allowing for the continuous supply of testing reagents in the country for public-sector laboratories and private or academic laboratories that are in, or linked to the national TB diagnostic network?</t>
  </si>
  <si>
    <t xml:space="preserve">System is in place for all supplies for some districts or tiers, but with regular stock outs in routine situations. </t>
  </si>
  <si>
    <t xml:space="preserve">System is in place for all supplies and for all districts or tiers, with occasional stock outs during routine situations. </t>
  </si>
  <si>
    <t xml:space="preserve">System is in place for all supplies and for all districts or tiers with no stock outs in routine situation. </t>
  </si>
  <si>
    <t xml:space="preserve">The national procurement system ensures the continuous distribution of all needed supplies with a universal coverage. The system is regularly quality controlled. </t>
  </si>
  <si>
    <t xml:space="preserve">Is there a system to monitor and forecast supply consumption in the country? Note: This system should address the country or regional level monitoring and forecasting needed to ensure that all laboratories in the diagnostic network have the supplies they need for testing without any delays in testing due to stockouts. </t>
  </si>
  <si>
    <t>Individual facilities monitor supply consumption (e.g., use stock cards) of some supplies, but the data are not compiled and used at the district or higher levels to forecast supply needs.</t>
  </si>
  <si>
    <t>Individual facilities monitor supply consumption of some supplies and the data are compiled and used at the district or higher levels to forecast supply needs.  There are occasional stock outs.</t>
  </si>
  <si>
    <t>Individual facilities monitor supply consumption of all supplies and the data are compiled and used at the district or higher levels to forecast supply needs, There are no stock outs.</t>
  </si>
  <si>
    <t>Real time supply consumption monitoring and forecasting systems are in place for procurement, storage and distribution of some supplies.</t>
  </si>
  <si>
    <t xml:space="preserve">Real time supply consumption monitoring and forecasting systems are in place for procurement, storage and distribution of all supplies and system is regularly monitored. </t>
  </si>
  <si>
    <t>There is a list of equipment for routine testing, but it is not fully aligned with tier-specific requirements.</t>
  </si>
  <si>
    <t>There is a list of equipment for routine testing, aligned with tier- specific testing requirements, and the national reference laboratory is compliant with the list.</t>
  </si>
  <si>
    <t xml:space="preserve">There is standardized list of equipment for routine testing, aligned with testing requirements for all tiers of the laboratory network. The list is enforced in all laboratories in the TB diagnostic network and is regularly reviewed and updated. </t>
  </si>
  <si>
    <t>There is standardized list of equipment for routine testing for all tiers of the laboratory network which is enforced and regularly. Contract management capacity for equipment is demonstrated in central laboratories.</t>
  </si>
  <si>
    <t>There is pre-service validation of some pieces of equipment at the national level.</t>
  </si>
  <si>
    <t>There is pre-service validation of all pieces of equipment at the national level.</t>
  </si>
  <si>
    <t>There is pre-service validation of some pieces of equipment at all levels.</t>
  </si>
  <si>
    <t>There is pre-service validation of all pieces of equipment at all levels of the TB diagnostic network. Operational validation (in service) is done for some instruments at some levels.</t>
  </si>
  <si>
    <t>There is pre-service and ongoing validation of all pieces of equipment at all levels of the TB diagnostic network.</t>
  </si>
  <si>
    <t>Is there a maintenance plan (covers spare parts, storage and disposal) for all laboratory equipment at all levels? National guidelines for maintenance should be available. The maintenance plan and allocated budgets may be at the national, regional, or facility level.</t>
  </si>
  <si>
    <t>A maintenance or service plan is in place only for essential or sophisticated equipment.</t>
  </si>
  <si>
    <t>A maintenance plan is in place for all equipment at the national level and some sub-national levels.</t>
  </si>
  <si>
    <t>A maintenance plan is in place for all equipment at the all levels in the public sector. Contracts and engineers are available at national and regional levels for some equipment.</t>
  </si>
  <si>
    <t>Companies are evaluated and contracts are reviewed, renewed or replaced. Coverage of all laboratories of the TB diagnostic network. Engineers are available for all equipment in all laboratories.</t>
  </si>
  <si>
    <t>Are diagnostic platforms used for TB and other diseases (e.g., Xpert testing for TB and for HIV), including planning, procurement, use and maintenance?</t>
  </si>
  <si>
    <t>There are no guidelines on integration, and it is conducted only in a limited number of facilities.</t>
  </si>
  <si>
    <t>Stage 2 plus shared planning and budgeting in some location at the national levels.</t>
  </si>
  <si>
    <t xml:space="preserve">Stage 3 with shared planning and budgeting in all public sector facilities  </t>
  </si>
  <si>
    <t>Is practical training on TB testing part of the pre-service curriculum and does it include training on TB biosafety, biosecurity and quality practices?</t>
  </si>
  <si>
    <t>Practical training on TB testing is only organized outside the training institute. Some pre-service educational curricula include quality or biosafety or biosecurity management</t>
  </si>
  <si>
    <t>Practical training on TB testing is organized inside the training institute but consist mainly of observation/ demonstration. All pre-service educational curricula include quality, biosafety and biosecurity management.</t>
  </si>
  <si>
    <t>Practical training on TB testing is organized inside the training institute and consists mainly of hands-on practical training on classic techniques. Pre-service training includes practical training in TB-specific aspects quality, biosafety and biosecurity management</t>
  </si>
  <si>
    <t xml:space="preserve">Hands on practical training on TB testing ls organized inside the training institutes on both classic and modern techniques. All pre-service practical training in TB-specific aspects quality, biosafety and biosecurity management includes competency testing.  </t>
  </si>
  <si>
    <t>Sporadically, courses on aspects of laboratory management (i.e., leadership course) are available.</t>
  </si>
  <si>
    <t>All of previous and the programs are regularly reviewed and updated.</t>
  </si>
  <si>
    <t xml:space="preserve">There are continuous education trainings organized by the program, local partners or international partners on an ad hoc basis. </t>
  </si>
  <si>
    <t>There are continuous ad hoc or unofficial education trainings organized by the government or training institutes.</t>
  </si>
  <si>
    <t>There is an official national program and annual plan for continuous education, which is partially functional.</t>
  </si>
  <si>
    <t>All of previous and the program is regularly reviewed and updated. There is an official national program plan for continuous education, which is fully functional.</t>
  </si>
  <si>
    <t xml:space="preserve">Is the licensing of laboratory workers based on education, continuous education and competency? </t>
  </si>
  <si>
    <t>One-time licensing is automatically issued with registration or graduation for some categories of laboratory workers.</t>
  </si>
  <si>
    <t xml:space="preserve">Is there a national staffing plan for the TB diagnostic network that is based on workload forecasting that takes into account any anticipated changes in the TB laboratory testing algorithm? </t>
  </si>
  <si>
    <t>There is a national staffing plan, but it is not based on workload forecasting.</t>
  </si>
  <si>
    <t>Are numbers of different categories of TB laboratory workers sufficient to cover the workload needs at all levels?  Note: The workload need is expressed as ‘full-time equivalents. In laboratories, this need may be filled by several workers who each spend part-time rotations doing TB testing.</t>
  </si>
  <si>
    <t>There are no numbers or figures available to quantify the availability or shortage of staff.</t>
  </si>
  <si>
    <t>All positions available are not filled for some categories of TB laboratory workers or in some districts or at some tiers. Needs based on workload are defined at some facilities or at some tiers.</t>
  </si>
  <si>
    <t>All available positions are filled but shortages exist based on the workload-based staffing norms.</t>
  </si>
  <si>
    <t>Does the national TB laboratory strategic plan or national TB strategic plan address key issues of the laboratory workforce including staffing, salaries, retention, career development, etc. and is it implemented?  (See background for a list of key issues)</t>
  </si>
  <si>
    <t>The strategy addresses 3-6 key issues including staffing, salaries, and career development.</t>
  </si>
  <si>
    <t>Stage 3 and the strategy addresses 7-10 key issues with clear targets. Some HR strategies are implemented at some facilities.</t>
  </si>
  <si>
    <t xml:space="preserve">The strategy addresses all issues. All HR strategies exist are implemented at some facilities. </t>
  </si>
  <si>
    <t>Are competency-based job descriptions available for all positions in the laboratory and are competency assessments routinely conducted and documented?</t>
  </si>
  <si>
    <t>Standardized and competency-based job descriptions are available for some positions and are non-standardized for some other positions. Assessments of staff competency are not routinely conducted OR results are not documented in personnel files.</t>
  </si>
  <si>
    <t>Standardized and competency-based job descriptions are available for all positions, including support staff positions. Assessments of staff competency are conducted annually, and results documented in personnel files.</t>
  </si>
  <si>
    <t>Request forms are standardized for ALL tests at national level and some lower levels OR in some parts of the country.</t>
  </si>
  <si>
    <t>Stage 3 and the request forms are fully used at all levels. Data on test request forms are captured by laboratory, verified (i.e., quality controlled) and used in the testing process.</t>
  </si>
  <si>
    <t>Stage 4 and request forms are regularly reviewed. Data on test request forms are captured in logbooks/online in real-time/LIMS and regularly reviewed and analyzed.</t>
  </si>
  <si>
    <t>Forms are standardized for some tests or data elements only at national level.</t>
  </si>
  <si>
    <t>Forms are standardized for some tests or data elements only at national level and some lower levels OR in some parts of the county.</t>
  </si>
  <si>
    <t>Stage 4 and forms are regularly reviewed, and data analyzed and used for decision making.</t>
  </si>
  <si>
    <t>Are test request forms standardized for all testing and being used at all levels throughout the country? Is quality control of data entry performed? Are the data on the request forms collected and analyzed (e.g., are all required fields completed; are Xpert tests being ordered according to the national algorithm)?</t>
  </si>
  <si>
    <t>Are standardized forms used for collecting and reporting data on the performance of the diagnostic network (e.g., test statistics or key performance indicators)?</t>
  </si>
  <si>
    <t>Are reporting forms for all TB tests standardized and according to best practice, and include information on interpretation of results?  Are they being used at all levels throughout the country?</t>
  </si>
  <si>
    <t>Reporting is standardized with all essential data for all tests at national level and some lower levels OR in some parts of the country in the public sector.</t>
  </si>
  <si>
    <t>Stage 3 at all levels in all facilities in the TB diagnostic network. The reporting form contains information on the interpretation of results for some tests.</t>
  </si>
  <si>
    <t>Standardized reporting forms are used in all facilities in the TB diagnostic network. The reporting form contains information on the interpretation of results for all tests.</t>
  </si>
  <si>
    <t>Is there an electronic system supporting the reporting of diagnostic data to clinicians for patient management (e.g., LIMS, eTB manager, electronic medical records)?</t>
  </si>
  <si>
    <t>Stage 1 and functional at regional levels laboratories.</t>
  </si>
  <si>
    <t>Stage 2 and functional at some lower levels.</t>
  </si>
  <si>
    <t xml:space="preserve">Electronic reporting is fully functional to all referring clinicians at all levels in the TB diagnostic network. </t>
  </si>
  <si>
    <t>Is there an electronic system (e.g., LIMS) that enables reporting of laboratory test data (e.g., test statistics or key performance indicators) to local and national programs? Do local and national programs give feedback to reporting laboratories? Do local and national programs analyze and use data routinely for decision-making and program improvement, including network management and equipment maintenance, supply chain, quality assurance?</t>
  </si>
  <si>
    <t>Stage 2 and functional at some lower levels or in some parts of the country and analyzed for a limited range of purposes.</t>
  </si>
  <si>
    <t>Stage 3 and functional at all levels in the TB diagnostic network. Data are analyzed routinely for multiple purposes.</t>
  </si>
  <si>
    <t>Stage 4 plus data are routinely analyzed and used for a full range of purposes.</t>
  </si>
  <si>
    <t>Diagnostics connectivity solutions have been implemented in some laboratories in the TB diagnostic network.</t>
  </si>
  <si>
    <t xml:space="preserve">Diagnostic connectivity solutions have been implemented in most laboratories in the TB diagnostic network and remote monitoring initiated. </t>
  </si>
  <si>
    <t xml:space="preserve">Diagnostic connectivity solutions have been implemented in most laboratories in the TB diagnostic network and remote monitoring is routinely conducted. </t>
  </si>
  <si>
    <t>Diagnostic connectivity solutions are fully functional.  Data collected by remote monitoring are routinely analyzed and used for a full range of purposes.</t>
  </si>
  <si>
    <t>Is there a fully functional laboratory data unit with adequate numbers of trained personnel, hardware and software that receives laboratory data from all levels, analyzes the data and generates reports? The central unit that collects and analyzes TB laboratory data may be part of a public health laboratory data unit at the MoH or part of the NTP data unit.</t>
  </si>
  <si>
    <t>National data reports are written, distributed and shared with other sectors within the government.</t>
  </si>
  <si>
    <t>Is there an up to date, implemented national plan for surveillance of TB and DR-TB, which defines the role of the laboratory?</t>
  </si>
  <si>
    <t>National plan for surveillance of TB and DR-TB explicitly describing the role of laboratory has been designed but not approved.</t>
  </si>
  <si>
    <t xml:space="preserve">National plan for surveillance of TB and DR-TB has been approved.  A policy to require laboratory reporting of data on TB or DR-TB cases to the local or national TB control program has been approved. </t>
  </si>
  <si>
    <t>All of before. Designated sentinel sites have conducted surveillance of TB and DR-TB for at least 1 year. Data are made available to pertinent clinical organizations to guide local treatment decisions.</t>
  </si>
  <si>
    <t>Are laboratory-based surveillance procedures in place and implemented for TB and DR-TB? Are TB and DR-TB surveillance data reported to the epidemiology unit and used as per procedure?</t>
  </si>
  <si>
    <t xml:space="preserve"> A TB prevalence survey OR a Drug Resistance Survey has been conducted.</t>
  </si>
  <si>
    <t>Stage 1 plus laboratory-based surveillance for TB and DR-TB is conducted in sentinel sites representing at least 30% of the country. Laboratory TB and DR-TB surveillance data are inconsistently reported to the epidemiology unit. There is no approved procedure for data reporting.</t>
  </si>
  <si>
    <t xml:space="preserve"> Stage 3 plus laboratory-based surveillance for TB and DR-TB is conducted in sentinel sites representing at least 80% of the country. OR A system is in place for ongoing laboratory-based surveillance for TB and DR-TB in &gt;30% of the high-prevalence districts in the country. TB and DR-TB surveillance data are regularly reported to the epidemiology unit as per (approved) procedure.</t>
  </si>
  <si>
    <t xml:space="preserve"> A system is in place for ongoing laboratory-based surveillance for TB and DR-TB throughout the country (including public and private facilities). Stage 3 and TB and DR-TB surveillance reports are regularly generated by the epidemiology unit.</t>
  </si>
  <si>
    <t>Stage 4 with evidence that data have been used to update or draft national diagnostic and treatment guidelines</t>
  </si>
  <si>
    <t>Are there policies and procedures governing the security of laboratory data and confidentiality of patient data, whether paper based or electronic?</t>
  </si>
  <si>
    <t>Policies or procedures for laboratory data security and patient data confidentiality are drafted but not approved.</t>
  </si>
  <si>
    <t xml:space="preserve">Stage 2 and policies or procedures are approved but implemented at national level only, not at lower levels. </t>
  </si>
  <si>
    <t>Stage 3 and policies and procedures are implemented in most laboratories at all levels of the TB laboratory network.</t>
  </si>
  <si>
    <t>Stage 4 and policies are fully implemented in all facilities at all levels of the TB diagnostic network, and procedures are regularly reviewed.</t>
  </si>
  <si>
    <t>Stage 4 and policies and procedures are fully implemented in all facilities at all levels of the TB diagnostic network, and procedures are regularly reviewed.</t>
  </si>
  <si>
    <t>Do all of the documents and procedures required to ensure the quality of the TB diagnostic network and testing exist and are they accessible at all testing sites (e.g., National TB Diagnostic Algorithm, test requisition forms, recording and reporting forms, quality indicator reporting forms, corrective action forms, SOPs, job aids, etc.)?</t>
  </si>
  <si>
    <t>Nationally approved documents are available for some aspects of the TB diagnostic network but are not widely available.  A system is in place in some laboratories that records that each user has read and understood the relevant quality documents.</t>
  </si>
  <si>
    <t>Nationally approved documents are available for aspects of the TB diagnostic network and are accessible at most public sector testing sites.  A document control system is implemented in some laboratories of the TB diagnostic network.</t>
  </si>
  <si>
    <t>Nationally approved documents are available for all aspects of the TB diagnostic network and are accessible at most public and private sector testing sites  A document control system is implemented in most laboratories of the TB diagnostic network.</t>
  </si>
  <si>
    <t>Nationally approved documents for aspects of the TB diagnostic network are accessible at all testing sites  A document control system is implemented in all laboratories.</t>
  </si>
  <si>
    <t>Do national standard operating procedures (SOPs) exist for all TB diagnostic technologies and procedures within the network and are they accessible at all testing sites?</t>
  </si>
  <si>
    <t>Nationally approved SOPs or job aids are available for some TB diagnostic procedures but are not widely accessible. OR Locally approved SOPs are available for all TB diagnostic procedures performed in the laboratory.</t>
  </si>
  <si>
    <t>Nationally approved SOPs are available for most TB diagnostic procedures and are accessible at most laboratories in the TB diagnostic network.</t>
  </si>
  <si>
    <t>Nationally approved SOPs are available for all TB diagnostic procedures and are accessible at most laboratories in the TB diagnostic network.</t>
  </si>
  <si>
    <t>Nationally approved SOPs for all TB diagnostic technologies are accessible at all testing sites in the TB diagnostic network.</t>
  </si>
  <si>
    <t>All of before and the SOPs have been revised at least once.</t>
  </si>
  <si>
    <t>Quality indicators and performance measures are not routinely monitored for any TB test.</t>
  </si>
  <si>
    <t>Quality indicators and performance measures are routinely monitored for some TB tests at some tiers, but infrequently analyzed.</t>
  </si>
  <si>
    <t xml:space="preserve">Quality indicators and performance measures are routinely monitored and evaluated for all TB tests at all tiers of the TB diagnostic network. Results are reported to the supervisory laboratory. </t>
  </si>
  <si>
    <t>Stage 3 with corrective actions routinely taken for non-conformities identified by the quality indicators and performance measures in most laboratories in the TB diagnostic network.</t>
  </si>
  <si>
    <t xml:space="preserve">Stage 4 for all laboratories in the TB diagnostic network.  Includes regular review of quality indicators and monitoring systems. </t>
  </si>
  <si>
    <t xml:space="preserve">Do all laboratories have internal quality controls in place for all TB tests?  </t>
  </si>
  <si>
    <t>Internal quality controls are included for some TB tests in some laboratories in the TB diagnostic network.</t>
  </si>
  <si>
    <t>Locally produced internal quality controls are included for all TB tests in some laboratories in the TB diagnostic network.</t>
  </si>
  <si>
    <t>Standardized internal quality controls are included for all TB test in most laboratories in the TB diagnostic network.</t>
  </si>
  <si>
    <t>Internal quality control procedures are standardized throughout the network for all TB tests and used in all laboratories in the TB diagnostic network.</t>
  </si>
  <si>
    <t xml:space="preserve">Are there national EQA programs in place for all TB diagnostic tests at the different tiers? </t>
  </si>
  <si>
    <t>There is a draft EQA program but it has not been approved or implemented. OR There is a partially implemented EQA program without documented feedback to laboratories.</t>
  </si>
  <si>
    <t>An EQA program for some TB tests at some tiers is in place with feedback of results in the public sector. Some laboratories in the TB diagnostic network participate in the EQA program.</t>
  </si>
  <si>
    <t>An EQA program is implemented for some TB tests at all tiers in the public sector is in place with feedback of results. Most laboratories in the TB diagnostic network participate in the EQA program.</t>
  </si>
  <si>
    <t>An EQA program for all TB tests is in place at all tiers of the TB diagnostic network with feedback of results and action for improvement.</t>
  </si>
  <si>
    <t>No testing is permitted that does not have an EQA component for all laboratories in the TB diagnostic network.</t>
  </si>
  <si>
    <t>Stage 3 and with compliant results for some of the programs for at least the last 3 years.</t>
  </si>
  <si>
    <t>System of supervision defined but not routinely implemented. Ad hoc supervisions are organized in case of problems.</t>
  </si>
  <si>
    <t>&lt;3 selected supervision elements routinely implemented from the higher (IRL) to lower tier laboratories (district or sub-district).</t>
  </si>
  <si>
    <t xml:space="preserve">Routine supervision for all elements is in place supporting most laboratories in the TB diagnostic network. </t>
  </si>
  <si>
    <t>Routine supervision for all elements in place throughout the network and covers all laboratories in the TB diagnostic network.</t>
  </si>
  <si>
    <t>Is the position of quality or quality assurance officer filled in in each laboratory? (part-time or full-time)  Note: The functions of a quality officer may be provided by a quality officer from another laboratory (e.g., the supervisory laboratory) or by a district or regional laboratory advisor who regularly visits (at least quarterly) the laboratory to conduct quality assessments, quality training and consultations. The advisor must be trained in TB laboratory quality assurance and certified as competent.</t>
  </si>
  <si>
    <t>Only reference laboratories have a designated quality officer. The quality officer has received training in the principles and practices for ensuring quality in the TB laboratory.</t>
  </si>
  <si>
    <t>Stage 1 plus the quality officer has clearly defined role and responsibilities documented in a job description. The quality officer leads regular meetings (monthly or quarterly) to address quality issues.</t>
  </si>
  <si>
    <t>Stage 2 plus some facilities at some tiers of the TB diagnostic network have a designated quality officer with clearly defined role and responsibilities documented in a job description.</t>
  </si>
  <si>
    <t>All facilities of the TB diagnostic network have a qualified, trained and designated quality officer.</t>
  </si>
  <si>
    <t>Stage 4 plus the quality officer receives regular refresher trainings.</t>
  </si>
  <si>
    <t xml:space="preserve">Only in reference laboratories using a structured approach with QMS implementation tools (e.g. GLI, LQSI, LQMS, SLIPTA, SLMTA, mentoring).   </t>
  </si>
  <si>
    <t>In national reference laboratories and most intermediate reference laboratories and some lower level laboratories using a structured approach with QMS implementation tools (e.g. GLI, LQSI, LQMS, SLIPTA, SLMTA, mentoring).</t>
  </si>
  <si>
    <t>In all laboratories at the national and intermediate levels and most laboratories at the peripheral level.</t>
  </si>
  <si>
    <t xml:space="preserve">In all laboratories in the TB diagnostic network. </t>
  </si>
  <si>
    <t>There are approved national certification standards for some TB tests. A laboratory certification body exists in country.</t>
  </si>
  <si>
    <t>All of previous and including some private sector and enforced.</t>
  </si>
  <si>
    <t>There are national accreditation standards. A national or international accreditation body exists in country.</t>
  </si>
  <si>
    <t>There are national accreditation standards that are implemented for laboratories at the national level.</t>
  </si>
  <si>
    <t>There is no national TB policy, guideline, or plan.</t>
  </si>
  <si>
    <t xml:space="preserve">The national policy, guideline or plan is approved and aligns with the national TB and HIV policies and plans.   </t>
  </si>
  <si>
    <t>Is there a national policy which enables?  - Free TB testing for HIV+ persons with signs and symptoms of TB? - Free HIV testing for persons with signs and symptoms of TB and for TB patients?</t>
  </si>
  <si>
    <t>Only limited diagnostics (e.g., smear microscopy or HIV rapid tests) are provided free of charge in parts of the public sector only.</t>
  </si>
  <si>
    <t>TB laboratory tests are available free of charge or reimbursed in public sector for HIV+ patients. or HIV laboratory tests are available free of charge or reimbursed in public sector for TB patients.</t>
  </si>
  <si>
    <t>TB laboratory tests are available free of charge or reimbursed in public sector for HIV+ patients. AND HIV laboratory tests are available free of charge or reimbursed in public sector for TB patients.</t>
  </si>
  <si>
    <t>TB laboratory tests are available free of charge or reimbursed for HIV+ patients in the public sector and some private sector facilities.  AND HIV laboratory tests are available free of charge or reimbursed for TB patients in the public sector and some private sector facilities.</t>
  </si>
  <si>
    <t>All TB diagnostic testing is free or reimbursed for all HIV+ patients being evaluated for TB in the public or private sector. AND All HIV diagnostic is free or reimbursed for all TB patients in the public or private sector.</t>
  </si>
  <si>
    <t>Does the Ministry of Health (MoH) or other responsible ministry have a dedicated organizational unit in charge of coordination between the TB diagnostic network and the HIV/AIDS diagnostic network?  The organizational unit may be a part of a unit that coordinates TB and HIV programs.</t>
  </si>
  <si>
    <t>No. Only disease-specific units exist.</t>
  </si>
  <si>
    <t xml:space="preserve">There are several entities involved in coordination of the TB and HIV diagnostic networks. </t>
  </si>
  <si>
    <t>Dedicated entity but not at senior management level within the MoH. There is an official mandate, defined TOR and setting of targets.</t>
  </si>
  <si>
    <t>Stage 2 plus coordination mechanisms with TB and HIV programs and public health-related committees. There are regular (e.g., quarterly) meetings.</t>
  </si>
  <si>
    <t xml:space="preserve">All of before, with inter-ministerial coordination. </t>
  </si>
  <si>
    <t>Does the TB diagnostic network collaborate with the HIV diagnostic network regarding laboratory and diagnostic services (e.g., shared diagnostic platforms, referrals for testing, etc.)?</t>
  </si>
  <si>
    <t>Formal collaboration occurs on an ad hoc basis at various levels in the tiered laboratory networks.</t>
  </si>
  <si>
    <t xml:space="preserve">No system in place for transporting specimens.  OR Only ad hoc transportation takes place. </t>
  </si>
  <si>
    <t>A shared specimen referral system is in place to transport TB and HIV specimens from lower to appropriate higher tier laboratories in some districts.</t>
  </si>
  <si>
    <t xml:space="preserve">A shared specimen referral system with national (&gt;80% of the districts) coverage is in place to transport specimens from all lower to appropriate higher tier laboratories </t>
  </si>
  <si>
    <t xml:space="preserve">An integrated specimen referral system with national coverage is in place for TB and HIV specimens, connecting all tiers of the network with appropriate higher levels.  </t>
  </si>
  <si>
    <t>Are procedures in place to ensure efficient linkage of persons with presumptive TB and those diagnosed with TB who are found to be HIV+ to appropriate HIV treatment and counseling?</t>
  </si>
  <si>
    <t>Stage 4 with all public and private sector facilities, with assessment of impact and review of procedures.</t>
  </si>
  <si>
    <t>Are procedures in place to ensure efficient linkage of PLHIV who have signs and symptoms of TB to appropriate TB diagnostic services?</t>
  </si>
  <si>
    <t>Does the national TB diagnostic algorithm include appropriate referral for HIV testing?</t>
  </si>
  <si>
    <t>A national TB diagnostic algorithm is not available or does not adequately address HIV testing on-site or by referral.</t>
  </si>
  <si>
    <t xml:space="preserve">The national diagnostic algorithm for TB addresses HIV testing but is not current or complete or is only implemented in some facilities. </t>
  </si>
  <si>
    <t>The national TB diagnostic algorithm addresses HIV testing and is available and implemented at all facilities in the public sector but is not current or complete.</t>
  </si>
  <si>
    <t>The national TB diagnostic algorithm adequately addresses HIV testing and is current, available and implemented, but not at all public facilities.</t>
  </si>
  <si>
    <t>Stage 3 and is available and implemented at all public facilities and some private facilities.</t>
  </si>
  <si>
    <t>Stage 4 and is available and implemented available at all public and private facilities and regularly reviewed and updated.</t>
  </si>
  <si>
    <t xml:space="preserve">Do the national HIV diagnostic and treatment algorithms include appropriate referral for TB testing? </t>
  </si>
  <si>
    <t>A national HIV diagnostic algorithm is not available or does not address screening of PLHIV for TB or TB testing on-site or by referral.</t>
  </si>
  <si>
    <t xml:space="preserve">The national diagnostic algorithm for HIV addresses TB screening and testing but is not current or complete or is only implemented in some facilities. </t>
  </si>
  <si>
    <t>The national HIV diagnostic algorithm addresses screening and TB testing and is available at all facilities in the public sector, but is not current or complete.</t>
  </si>
  <si>
    <t>The national HIV diagnostic algorithm adequately addresses TB screening and testing and is current, available and implemented, but not at all public facilities.</t>
  </si>
  <si>
    <t xml:space="preserve">Stage 4 and is available and implemented available at all public and private facilities and regularly reviewed and updated </t>
  </si>
  <si>
    <t>Is diagnostic testing for HIV (either onsite testing or by referral) available as prescribed in the national TB diagnostic algorithm in all tiers of the TB laboratory network? Is rapid HIV testing available to all persons with signs or symptoms of TB?</t>
  </si>
  <si>
    <t>Testing is not available for any of the tests.</t>
  </si>
  <si>
    <t xml:space="preserve">HIV diagnostic testing required by the TB diagnostic algorithm is taken into account in the definition of the tier-specific minimal testing package of the diagnostic network. </t>
  </si>
  <si>
    <t>Stage 1 and the national laboratory network (all districts) has the capacity to provide full diagnostic testing required by the national algorithm. Rapid diagnostic tests for HIV are being used, according to the tier-specific diagnostic strategy.</t>
  </si>
  <si>
    <t>The national laboratory network has the capacity to conduct full diagnostic testing required by the national algorithm. Rapid diagnostic tests for HIV are being used according to the tier-specific diagnostic strategy in all labs in public sector and some private labs.</t>
  </si>
  <si>
    <t>Stage 3 plus access to testing is ensured for all priority patient categories. Rapid diagnostic tests for HIV are being used for all persons at the lowest tier possible and according to the tier-specific diagnostic strategy.</t>
  </si>
  <si>
    <t>Is there access to the LF-LAM for priority HIV+ patients in all districts</t>
  </si>
  <si>
    <t>The use of the LF-LAM for the diagnosis of TB in priority HIV+ patients is not described in national TB policy or the national TB diagnostic algorithm or is not in accord with the current WHO recommendations.</t>
  </si>
  <si>
    <t>The use of the LF-LAM for the diagnosis of TB in HIV+ inpatients in accord with the current WHO recommendations is described in the national TB policy and national TB diagnostic algorithm, but there currently is no laboratory on site testing or referral services for the LF-LAM in any of the districts.</t>
  </si>
  <si>
    <t>The use of the LF-LAM for the diagnosis of TB in HIV+ inpatients and outpatients is described in the national TB policy and national TB diagnostic algorithm. Onsite testing or referral services for the LF-LAM is available for priority HIV+ patients in &lt;10% of the districts.</t>
  </si>
  <si>
    <t xml:space="preserve">All of before in &gt;=50 % of the districts. </t>
  </si>
  <si>
    <t>On site testing or referral services for the LF-LAM is available in all districts for all priority patients.</t>
  </si>
  <si>
    <t>Are staff in TB diagnostic laboratories and TB clinics trained in the HIV diagnostic algorithm and procedures for obtaining HIV testing on-site or by referral? Are staff in HIV testing laboratories and HIV clinics trained in the TB diagnostic algorithm and procedures for obtaining TB testing on-site or by referral including training on which test to order, test requisition forms, specimen collection, packaging and specimen referral? Are health care workers provided with standardized sensitization content (e.g., algorithm diagrams, brochures, training materials, customer handbook)?</t>
  </si>
  <si>
    <t xml:space="preserve">Some training provided to some laboratorians, clinicians and providers in the public sector in some districts but is not current or complete. Sensitization content is available at some facilities but not current or complete. </t>
  </si>
  <si>
    <t>Current and complete training is provided to all lab staff, clinicians and providers in the public sector in some districts. Up-to-date sensitization content is available, but not at all public facilities.</t>
  </si>
  <si>
    <t>All laboratorians, health care workers, and program staff are trained in the application of the algorithm, which is regularly reviewed and updated. Up-to-date sensitization content is available at all public and private facilities and regularly reviewed and updated.</t>
  </si>
  <si>
    <t>10.6.1</t>
  </si>
  <si>
    <t>Does the standard TB test requisition form include fields for HIV status? Are data entered in those fields on all TB test request forms? Are the data on the completeness of entry and HIV status collected and analyzed?</t>
  </si>
  <si>
    <t>Standardized TB test request forms are not available or do not contain fields for HIV status.</t>
  </si>
  <si>
    <t>TB test request forms containing HIV status fields are standardized but only available at the national level.</t>
  </si>
  <si>
    <t>Standardized TB test request forms containing HIV status fields are available at the national level and some lower levels OR in some parts of the county.</t>
  </si>
  <si>
    <t>Standardized TB test request forms containing HIV status fields are available at all levels and all parts of the country.</t>
  </si>
  <si>
    <t>Standardized TB test request forms containing HIV status fields are used at all levels. HIV status fields are routinely completed. Data on request forms are captured and used in the testing process.</t>
  </si>
  <si>
    <t>Forms are standardized for some tests or data elements only at the national level.</t>
  </si>
  <si>
    <t>Forms are standardized for ALL tests and data elements at the national level and some lower levels OR in some parts of the country.   Data for 2 or 3 of the listed performance indicators are collected and reported.</t>
  </si>
  <si>
    <t>Stage 3 and the forms are fully used at all levels.  Data for &gt;4 of the listed performance indicators are collected and analyzed.</t>
  </si>
  <si>
    <t>Are TB, HIV, and TB-HIV statistical data reported, analyzed, used for decision making purposes and shared within MoH and other government agencies and between the NTP and NACP?  Do the local and national TB and AIDS control programs analyze and use the collected data routinely for decision-making and program improvement including improvements in coordination between the TB and AIDS control programs?</t>
  </si>
  <si>
    <t>Only the national laboratory can report aggregate data to the MoH. Aggregate data are shared between the NTP and NACP.</t>
  </si>
  <si>
    <t>Data are aggregated at some laboratories but not reported to the national level. Data are analyzed for a limited range of purposes.</t>
  </si>
  <si>
    <t>Data are aggregated from all levels. Procedures are in place for data sharing. Reports are sent to the national unit and data are collated and analyzed nationally. Data are analyzed routinely for multiple purposes.</t>
  </si>
  <si>
    <t>National data reports are written, distributed and shared with other sectors within the government. Data are routinely analyzed and used for a full range of purposes.</t>
  </si>
  <si>
    <t>Is there an up to date, implemented national plan for surveillance of HIV-associated TB, which includes defining the roles of the NTP, NACP (National AIDS Control Program) and TB and HIV diagnostic networks?</t>
  </si>
  <si>
    <t>National plan for surveillance of TB-HIV explicitly describing the role of the NTP, NACP and laboratory networks has been designed but not approved.</t>
  </si>
  <si>
    <t>All of before. Designated sentinel sites have conducted surveillance of TB-HIV for at least 1 year. Data are made available to pertinent clinical organizations to guide local treatment decisions. A national surveillance system is being developed and implemented.</t>
  </si>
  <si>
    <t>Designated sentinel sites have conducted surveillance of TB-HIV for 5 years with a system for continuous improvement. A national surveillance system has been implemented and is routinely collecting data.</t>
  </si>
  <si>
    <t>10.6.4</t>
  </si>
  <si>
    <t xml:space="preserve">Stage 2 plus funding for supplies for advanced TB diagnostics and other costs (e.g., training, QA, equipment, maintenance etc.). </t>
  </si>
  <si>
    <t>Are TB laboratory-specific building requirements consistently applied to all laboratory facilities?
Are TB laboratory-specific building requirements consistently applied to all laboratory facilities? TB-specific requirements should address specifications for ventilation, separate rooms for certain testing, biosafety level, materials, electrical supply, water supply, etc</t>
  </si>
  <si>
    <t xml:space="preserve">Is there a fully functional laboratory data unit with adequate trained personnel, hardware and software that receives laboratory data from all levels, analyzes the data and generates reports?
</t>
  </si>
  <si>
    <t>Data include health data, quality data, laboratory system data such as equipment, infrastructure and human resources. 
The central unit that collects and analyzes TB laboratory data may be part of a public health laboratory data unit at the MoH or part of the NTP data unit.</t>
  </si>
  <si>
    <t xml:space="preserve">Relates to the surveillance capacity of the laboratory network for TB and DR-TB. Reporting data to the epidemiology unit with evidence that data are acted upon is the final step to complete the surveillance cycle. </t>
  </si>
  <si>
    <t>Is there a formal system of supportive supervision within the TB diagnostic network? 
 - provide corrective and supportive feedback on performance to the laboratory worker.
 - provide updates on technical guidelines etc.  - identify opportunities for improvement and on-site training. 
- review of quality indicators, results of PT, and corrective actions.</t>
  </si>
  <si>
    <t>Component 10.4. Algorithm</t>
  </si>
  <si>
    <t>Component 10.5.Workforce</t>
  </si>
  <si>
    <t xml:space="preserve">An integrated specimen referral system with national coverage should be in place for TB and HIV specimens and should connect all tiers of the network with appropriate higher levels.  </t>
  </si>
  <si>
    <t>All persons with presumptive TB and persons diagnosed with TB should be tested for HIV infection, and if positive, referred for HIV treatment and counseling.  In a patient-centered approach, a health care worker would identify the presumed TB patient, arrange for additional testing (e.g., X-ray), collect samples, and refer samples to the laboratory for testing.</t>
  </si>
  <si>
    <t>HIV+ persons have an elevated risk of developing TB. HIV clinics and treatment centers should routinely screen HIV+ persons for the signs and symptoms of TB and refer all HIV+ persons with signs and symptoms of TB for TB testing. In a patient-centered approach, a health care worker would identify the presumed TB patient, arrange for additional testing (e.g., X-ray), collect samples, and refer samples to the laboratory for testing.</t>
  </si>
  <si>
    <t>All persons with presumptive TB and persons diagnosed with TB should be tested for HIV infection.</t>
  </si>
  <si>
    <t>HIV+ persons have an elevated risk of developing TB. HIV clinics and treatment centers should routinely screen HIV+ persons for the signs and symptoms of TB and refer all HIV+ persons with signs and symptoms of TB for TB testing.</t>
  </si>
  <si>
    <t>All persons with presumptive TB and persons diagnosed with TB should be tested for HIV infection. Reliable, rapid point-of-care HIV tests are commercially available and should be used at all tiers of the TB laboratory network.</t>
  </si>
  <si>
    <t>In inpatient settings, WHO recommends using LF-LAM to assist in the diagnosis of active TB in HIV-positive adults, adolescents and children 1) with signs and symptoms of TB (pulmonary and/or extrapulmonary), 2) with advanced HIV disease or who are seriously ill, and 3) with a CD4 cell count of less than 200 cells/mm3 irrespective of signs and symptoms of TB. In outpatient settings, WHO suggests using LF-LAM to assist in the diagnosis of active TB in HIV-positive adults, adolescents and children 1) with signs and symptoms of TB (pulmonary and/or extrapulmonary), 2) who are seriously ill, and 3) with a CD4 cell count of less than 100 cells/mm3 irrespective of signs and symptoms of TB. In outpatient settings, WHO recommends against using LF-LAM to assist in the diagnosis of active TB in HIV-positive adults, adolescents and children without TB symptoms and an unknown CD4 cell count or a CD4 cell count greater than 100 cells/mm3. </t>
  </si>
  <si>
    <t xml:space="preserve">A critical aspect of the diagnostic cascade is the clinical-laboratory interface. Training is essential to ensure that the correct test is ordered for the correct patient, there is clear communication between clinic and laboratory staffs, and that clinicians understand the results of laboratory testing. Key steps include: 
• Providing training on all aspects of the diagnostic cascade that affects the quality of testing to all laboratorians, clinicians, nurses and other healthcare providers. 
• Ensuring that national testing algorithms are followed and that the correct test is ordered for each patient. 
• Ensuring that quality specimens are collected, properly labelled, correctly stored, and promptly transported to the testing site. 
• Enforcing the use of standardized test requisition forms; ensure that they are completed with all the required information. 
• Reporting accurate results on standardized forms that include information on the interpretation of test results
</t>
  </si>
  <si>
    <t>Reporting data to the national units with evidence that data are acted upon is the final step to complete the surveillance cycle.</t>
  </si>
  <si>
    <t>Relates to the design of a surveillance plan, capable of generating nationally or sub-nationally representative data, which will be used for developing treatment guidelines.</t>
  </si>
  <si>
    <t xml:space="preserve">Do the standard data collection forms adequately capture the relevant TB and HIV test statistics and performance indicators?
</t>
  </si>
  <si>
    <t>Is there a national policy for tuberculosis preventive therapy for HIV-positive individuals?</t>
  </si>
  <si>
    <t>Is there a designated national TB reference laboratory (NRL) in the country?  In large countries, there may be more than one designated laboratory that functions as an NRL, each with an assigned jurisdiction.  
 - Is there a focal point at the national level that is responsible for managing the network of NRLs? 
- Do coordination meetings of the NRLs occur at least once a year if there is more than 1 NRL?</t>
  </si>
  <si>
    <t xml:space="preserve">A list exists of all public sector laboratories in the local area that offer TB services. AND the list includes contact information. </t>
  </si>
  <si>
    <t xml:space="preserve">Stage 2 and the list includes some private laboratories in the local area that offer TB services. AND  the map or list includes current inventory of diagnostic tests and instruments. </t>
  </si>
  <si>
    <t>Is there a national policy which enables?  
- Free TB testing for HIV+ persons with signs and symptoms of TB? 
- Free HIV testing for persons with signs and symptoms of TB and for TB patients?</t>
  </si>
  <si>
    <t xml:space="preserve">Fully implemented and there are formalized procedures to link HIV+ persons found  for whom TB has been ruled out to tuberculosis preventive therapy .  </t>
  </si>
  <si>
    <t xml:space="preserve">Are the following key areas related to TB control and diagnostic networks enforceable? 
- Roles and responsibilities of the NTP and health sector and links with other sectors (including financial flows)
- TB notification
- Private sector engagement
- Biosafety and waste management
- Disease surveillance
- TB control in prisons, migrants, refugees, cross-border populations, etc.
- Occupational health
</t>
  </si>
  <si>
    <t xml:space="preserve">This question relates to understanding the locations and testing capabilities of other TB laboratories in the area near a testing site country. </t>
  </si>
  <si>
    <t xml:space="preserve">At the local level is there a current list of laboratories that provide TB diagnostic services? Does this list include contact information, available TB diagnostic tests and instruments?  </t>
  </si>
  <si>
    <t xml:space="preserve">This mapping and inventory information isimportant for communication and coordination of testing during an emergency and temporary lack of testing capability such as when there is a stock out,.  </t>
  </si>
  <si>
    <t xml:space="preserve">As part of the national TB program tools, these forms should be drafted for all transfers and referrals of patients. </t>
  </si>
  <si>
    <t>Relates to the impotance of being able to track patients throuoghout the diagnostic and treatment processes.</t>
  </si>
  <si>
    <t>This relates to the ability to track a specimen or results throoughout the specimen referral and results reporting processes.</t>
  </si>
  <si>
    <r>
      <rPr>
        <sz val="14"/>
        <rFont val="Webdings"/>
        <family val="1"/>
        <charset val="2"/>
      </rPr>
      <t>s</t>
    </r>
    <r>
      <rPr>
        <sz val="12"/>
        <rFont val="Calibri"/>
        <family val="2"/>
        <scheme val="minor"/>
      </rPr>
      <t xml:space="preserve"> Verify the availability of a specimen tracking system.</t>
    </r>
  </si>
  <si>
    <r>
      <rPr>
        <sz val="14"/>
        <rFont val="Wingdings"/>
        <charset val="2"/>
      </rPr>
      <t>&amp;</t>
    </r>
    <r>
      <rPr>
        <sz val="12"/>
        <rFont val="Calibri"/>
        <family val="2"/>
        <scheme val="minor"/>
      </rPr>
      <t xml:space="preserve"> Review forms.
</t>
    </r>
    <r>
      <rPr>
        <sz val="14"/>
        <rFont val="Webdings"/>
        <family val="1"/>
        <charset val="2"/>
      </rPr>
      <t>s</t>
    </r>
    <r>
      <rPr>
        <sz val="12"/>
        <rFont val="Calibri"/>
        <family val="2"/>
        <scheme val="minor"/>
      </rPr>
      <t xml:space="preserve"> Verify that the forms are used at each level of the network. </t>
    </r>
  </si>
  <si>
    <r>
      <rPr>
        <sz val="14"/>
        <rFont val="Wingdings"/>
        <charset val="2"/>
      </rPr>
      <t>&amp;</t>
    </r>
    <r>
      <rPr>
        <sz val="12"/>
        <rFont val="Calibri"/>
        <family val="2"/>
        <scheme val="minor"/>
      </rPr>
      <t xml:space="preserve"> Review the map or list of laboratories that offer TB services. 
</t>
    </r>
    <r>
      <rPr>
        <sz val="14"/>
        <rFont val="Webdings"/>
        <family val="1"/>
        <charset val="2"/>
      </rPr>
      <t>s</t>
    </r>
    <r>
      <rPr>
        <sz val="12"/>
        <rFont val="Calibri"/>
        <family val="2"/>
        <scheme val="minor"/>
      </rPr>
      <t xml:space="preserve"> Verify the availability of the map or list and if public and private sector laboratories are included.</t>
    </r>
  </si>
  <si>
    <r>
      <rPr>
        <sz val="14"/>
        <rFont val="Wingdings"/>
        <charset val="2"/>
      </rPr>
      <t>&amp;</t>
    </r>
    <r>
      <rPr>
        <sz val="12"/>
        <rFont val="Calibri"/>
        <family val="2"/>
        <scheme val="minor"/>
      </rPr>
      <t xml:space="preserve"> Review the algorithm. 
</t>
    </r>
    <r>
      <rPr>
        <sz val="14"/>
        <rFont val="Webdings"/>
        <family val="1"/>
        <charset val="2"/>
      </rPr>
      <t>s</t>
    </r>
    <r>
      <rPr>
        <sz val="12"/>
        <rFont val="Calibri"/>
        <family val="2"/>
        <scheme val="minor"/>
      </rPr>
      <t xml:space="preserve"> Verify that the algorithm addresses DR-TB priority groups and is adhered to  at each level of the diagnostic network. 
</t>
    </r>
  </si>
  <si>
    <t>WHO recommends that countries transition from the Xpert MTB/RIF test to the Xpert Ultra test becuase of the increased sensitivity of the Xpert Ulltra test.</t>
  </si>
  <si>
    <t>Relates to the use of the latest generation of the Xpert MTB test.</t>
  </si>
  <si>
    <t xml:space="preserve">Does the algorithm include the DST needed to address the DR-TB burden in the country? </t>
  </si>
  <si>
    <t xml:space="preserve">The TB algorithms should take into consideration proper DR-TB screening and early diagnosis in target groups: microscopy positive at month 2, relapses cases, failure cases, DR-TB contacts. </t>
  </si>
  <si>
    <t>Relates to the ability of the diagnostic network to provide  the needed drug susceptibility testing for patients at risk of having DR-TB.</t>
  </si>
  <si>
    <t>.</t>
  </si>
  <si>
    <r>
      <rPr>
        <b/>
        <u/>
        <sz val="10"/>
        <color theme="1"/>
        <rFont val="Calibri"/>
        <family val="2"/>
        <scheme val="minor"/>
      </rPr>
      <t>A building code,</t>
    </r>
    <r>
      <rPr>
        <sz val="10"/>
        <color theme="1"/>
        <rFont val="Calibri"/>
        <family val="2"/>
        <scheme val="minor"/>
      </rPr>
      <t xml:space="preserve"> building control or building regulations, is a set of rules that specify the minimum standards for constructed objects such as buildings and nonbuilding structures. The main purpose of building codes are to protect public health, safety and general welfare as they relate to the construction and occupancy of buildings and structures. The building code becomes law of a particular jurisdiction when formally enacted by the appropriate governmental or private authority.
</t>
    </r>
    <r>
      <rPr>
        <b/>
        <sz val="10"/>
        <color theme="1"/>
        <rFont val="Calibri"/>
        <family val="2"/>
        <scheme val="minor"/>
      </rPr>
      <t>International standard</t>
    </r>
    <r>
      <rPr>
        <sz val="10"/>
        <color theme="1"/>
        <rFont val="Calibri"/>
        <family val="2"/>
        <scheme val="minor"/>
      </rPr>
      <t xml:space="preserve">s of biosafety and biosecurity may include WHO or other acceptable international standards. </t>
    </r>
    <r>
      <rPr>
        <b/>
        <sz val="10"/>
        <color theme="1"/>
        <rFont val="Calibri"/>
        <family val="2"/>
        <scheme val="minor"/>
      </rPr>
      <t>Laboratory</t>
    </r>
    <r>
      <rPr>
        <sz val="10"/>
        <color theme="1"/>
        <rFont val="Calibri"/>
        <family val="2"/>
        <scheme val="minor"/>
      </rPr>
      <t xml:space="preserve"> </t>
    </r>
    <r>
      <rPr>
        <b/>
        <sz val="10"/>
        <color theme="1"/>
        <rFont val="Calibri"/>
        <family val="2"/>
        <scheme val="minor"/>
      </rPr>
      <t>biosafety</t>
    </r>
    <r>
      <rPr>
        <sz val="10"/>
        <color theme="1"/>
        <rFont val="Calibri"/>
        <family val="2"/>
        <scheme val="minor"/>
      </rPr>
      <t xml:space="preserve"> describes the containment principles, technologies and practices that are implemented to prevent the unintentional exposure to pathogens and toxins, or their accidental release. </t>
    </r>
    <r>
      <rPr>
        <b/>
        <sz val="10"/>
        <color theme="1"/>
        <rFont val="Calibri"/>
        <family val="2"/>
        <scheme val="minor"/>
      </rPr>
      <t>Laboratory</t>
    </r>
    <r>
      <rPr>
        <sz val="10"/>
        <color theme="1"/>
        <rFont val="Calibri"/>
        <family val="2"/>
        <scheme val="minor"/>
      </rPr>
      <t xml:space="preserve"> </t>
    </r>
    <r>
      <rPr>
        <b/>
        <sz val="10"/>
        <color theme="1"/>
        <rFont val="Calibri"/>
        <family val="2"/>
        <scheme val="minor"/>
      </rPr>
      <t>biosecurity</t>
    </r>
    <r>
      <rPr>
        <sz val="10"/>
        <color theme="1"/>
        <rFont val="Calibri"/>
        <family val="2"/>
        <scheme val="minor"/>
      </rPr>
      <t xml:space="preserve"> describes the protection, control and accountability for valuable biological materials within laboratories, in order to prevent their unauthorized access, loss, theft, intentional misuse, diversion or intentional release. Examples of biosecurity standards includes restricted access, secured storage of samples and data, etc.</t>
    </r>
  </si>
  <si>
    <t>This question relates to the availability of apporpirate health screenings and training to protect TB labortaory workers.</t>
  </si>
  <si>
    <t>All TB HCWs should be provided annual training in the signs and symptoms of TB and refresher training on the risks of laboratory-acquired infection. All TB HCWs should be screened for the signs and symptoms of TB at least annually and encouraged to report having the signs and symptoms of TB whenever they occur. Additional medical evaluations and testing should be provided for those with signs and symptoms of TB. TB treatment should be provided as needed. All training, screening and evaluations should be documented in personnel files.</t>
  </si>
  <si>
    <t>Laboratories should have the ability to trackshipments as well as individual specimens throught the referral process. The sytem may be electronic or paper-based. At a minimun, receiving laboratories should be informed when a shipment has been sent and sending laboratories should be informed when a shipment has been received.  Ideally, there is a real-time tracking system that can provide reports in a timely manner and can be used to assess the performance of the system (e.g., assess turnaround times).</t>
  </si>
  <si>
    <r>
      <rPr>
        <sz val="14"/>
        <rFont val="Webdings"/>
        <family val="1"/>
        <charset val="2"/>
      </rPr>
      <t>s</t>
    </r>
    <r>
      <rPr>
        <sz val="12"/>
        <rFont val="Calibri"/>
        <family val="2"/>
        <scheme val="minor"/>
      </rPr>
      <t xml:space="preserve"> Verify the availability of health screenings and risk education services at facility level</t>
    </r>
    <r>
      <rPr>
        <sz val="12"/>
        <rFont val="Calibri"/>
        <family val="2"/>
        <scheme val="minor"/>
      </rPr>
      <t xml:space="preserve">. </t>
    </r>
  </si>
  <si>
    <t>Tuberculosis preventive therapy is an effective was to prevent the development of TB in HIV+ persons who are infected with M.tb.  There should be formalized procedures in place to ensure efficient linkage of persons found to be HIV-positive for whom TB has been ruled out to tuberculosis preventive therapy in accord with national policy.</t>
  </si>
  <si>
    <t>Relates to policies which provides for free TB diagnostics for people being evaluated for TB and for free HIV testing</t>
  </si>
  <si>
    <t>International recommendations are that TB diagnostics should be free for all people being evaluated for TB and free HIV testing for all presumptive and diagnosed TB patients, either free at point of service or reimbursed through medical insurance schemes.</t>
  </si>
  <si>
    <t xml:space="preserve"> Collaboration and coordination between national programs and laboratories will be important for efficient use of resources such as shared diagnostic platforms (e.g., Xpert testing for TB and HIV).</t>
  </si>
  <si>
    <t>Relates to collaboration of the TB diagnostic network or program with the HIV laboratory network and program.</t>
  </si>
  <si>
    <t>Relates to the involvement of top management within a ministry in coordinating TB and HIV activities.</t>
  </si>
  <si>
    <t>Top management within a ministry must be involved to ensure that both TB and HIV diagnostic services are represented in the decision-making process and that coordination of the TB and HIV diagnostic networks is promoted at the highest levels of the ministry. There should be regular (e.g., quarterly) meetings of the coordination unit.</t>
  </si>
  <si>
    <t>Relates to the availability of TB preventive therapy.</t>
  </si>
  <si>
    <t>Relates to coordination of specimen referral networks.</t>
  </si>
  <si>
    <t>Relates to the availability of testing of presumptve and diagnosed TB patients for HIV.</t>
  </si>
  <si>
    <t xml:space="preserve">Relates to the procedures for ensuring that PHLIV have access to TB testing as needed. </t>
  </si>
  <si>
    <t>Relates to the inclusion of appropriate HIV testing in the TB diagnostic cascade.</t>
  </si>
  <si>
    <t>Relates to the inclusion of appropriate TB testing in the HIV diagnostic cascade.</t>
  </si>
  <si>
    <t>Relates to the capacity of the diagnostic network to provide HIV testing as needed.</t>
  </si>
  <si>
    <t>Relates to the capacity of the diagnostic network to provide LF-LAM testing as needed.</t>
  </si>
  <si>
    <t xml:space="preserve">Relates to the availability of training and sensitization materials to ensure that keeps the laboratory professional up-to-date with recent development of laboratory medicine technology and guidelines. </t>
  </si>
  <si>
    <t xml:space="preserve">The standard form should include information on HIV status. Laboratories should monitor whether all required data fields are routinely completed. 
LIMS (laboratory Information Management System) is a software-based laboratory and information management system that can provide real-time tracking of data.
</t>
  </si>
  <si>
    <t xml:space="preserve">Relates to the use of standard forms forTB  test requisition that include fields for recording HIV status. </t>
  </si>
  <si>
    <t xml:space="preserve">Relates to standardized forms for collecting and reporting of data on performance of laboratories in the diagnostic network. </t>
  </si>
  <si>
    <t xml:space="preserve">The data on laboratory performance should be reviewed and analyzed by the laboratory and by the supervisory or national laboratory.
Important performance indicators include: 
- Number and proportion of newly diagnosed TB patients with known HIV status? 
- Number and proportion of newly diagnosed TB patients referred for HIV testing or tested on site if HIV status unknown? 
- Number and proportion of HIV+ persons with signs and symptoms of TB who were tested for TB or referred for TB testing? 
- Number and proportion of newly diagnosed HIV+ persons referred for HIV counseling? 
- Number and proportion of HIV+ patients eligible for IPT according to national policy that were referred for IPT? </t>
  </si>
  <si>
    <t xml:space="preserve">Relates to the need for all laboratories to collect and report data to regional or central units for monitoring and improving performance of diagnostic testing and of the network.  </t>
  </si>
  <si>
    <t>A surveillance plan capable of generating nationally or sub-nationally representative data should be available and implemented. Surveillance is important for designing a diagnostic network that is responsive to the epidemic and for developing treatment guidelines.</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</si>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</sst>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9">
    <font>
      <sz val="11"/>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
      <b/>
      <sz val="11"/>
      <color theme="0"/>
      <name val="Calibri"/>
      <family val="2"/>
      <scheme val="minor"/>
    </font>
    <font>
      <sz val="11"/>
      <color rgb="FFFF0000"/>
      <name val="Calibri"/>
      <family val="2"/>
      <scheme val="minor"/>
    </font>
    <font>
      <i/>
      <sz val="11"/>
      <color rgb="FFFF0000"/>
      <name val="Calibri"/>
      <family val="2"/>
      <scheme val="minor"/>
    </font>
    <font>
      <sz val="11"/>
      <color theme="1"/>
      <name val="Calibri"/>
      <family val="2"/>
      <scheme val="minor"/>
    </font>
    <font>
      <b/>
      <sz val="12"/>
      <color theme="1"/>
      <name val="Calibri"/>
      <family val="2"/>
      <scheme val="minor"/>
    </font>
    <font>
      <b/>
      <sz val="24"/>
      <color theme="3"/>
      <name val="Calibri Light"/>
      <family val="2"/>
      <scheme val="major"/>
    </font>
    <font>
      <b/>
      <sz val="18"/>
      <color theme="8"/>
      <name val="Calibri"/>
      <family val="2"/>
      <scheme val="minor"/>
    </font>
    <font>
      <sz val="16"/>
      <color theme="1"/>
      <name val="Calibri"/>
      <family val="2"/>
      <scheme val="minor"/>
    </font>
    <font>
      <sz val="12"/>
      <color rgb="FF000000"/>
      <name val="Calibri"/>
      <family val="2"/>
      <scheme val="minor"/>
    </font>
    <font>
      <sz val="16"/>
      <color theme="0"/>
      <name val="Calibri"/>
      <family val="2"/>
      <scheme val="minor"/>
    </font>
    <font>
      <sz val="8"/>
      <name val="Calibri"/>
      <family val="2"/>
      <scheme val="minor"/>
    </font>
    <font>
      <b/>
      <sz val="14"/>
      <name val="Calibri"/>
      <family val="2"/>
      <scheme val="minor"/>
    </font>
    <font>
      <sz val="14"/>
      <name val="Calibri"/>
      <family val="2"/>
      <scheme val="minor"/>
    </font>
    <font>
      <b/>
      <sz val="14"/>
      <color theme="1"/>
      <name val="Calibri"/>
      <family val="2"/>
      <scheme val="minor"/>
    </font>
    <font>
      <b/>
      <sz val="12"/>
      <name val="Calibri"/>
      <family val="2"/>
      <scheme val="minor"/>
    </font>
    <font>
      <sz val="12"/>
      <name val="Calibri"/>
      <family val="2"/>
      <scheme val="minor"/>
    </font>
    <font>
      <b/>
      <sz val="12"/>
      <color theme="0"/>
      <name val="Calibri"/>
      <family val="2"/>
      <scheme val="minor"/>
    </font>
    <font>
      <b/>
      <sz val="12"/>
      <name val="Calibri (Body)"/>
    </font>
    <font>
      <sz val="12"/>
      <color rgb="FF0070C0"/>
      <name val="Calibri (Body)"/>
    </font>
    <font>
      <sz val="12"/>
      <color rgb="FFFF0000"/>
      <name val="Calibri"/>
      <family val="2"/>
      <scheme val="minor"/>
    </font>
    <font>
      <strike/>
      <sz val="12"/>
      <name val="Calibri"/>
      <family val="2"/>
      <scheme val="minor"/>
    </font>
    <font>
      <b/>
      <sz val="12"/>
      <color rgb="FF0070C0"/>
      <name val="Calibri"/>
      <family val="2"/>
      <scheme val="minor"/>
    </font>
    <font>
      <i/>
      <sz val="12"/>
      <name val="Calibri"/>
      <family val="2"/>
      <scheme val="minor"/>
    </font>
    <font>
      <sz val="12"/>
      <color theme="4" tint="-0.249977111117893"/>
      <name val="Calibri"/>
      <family val="2"/>
      <scheme val="minor"/>
    </font>
    <font>
      <b/>
      <sz val="16"/>
      <name val="Calibri"/>
      <family val="2"/>
      <scheme val="minor"/>
    </font>
    <font>
      <i/>
      <sz val="12"/>
      <color theme="1"/>
      <name val="Calibri"/>
      <family val="2"/>
      <scheme val="minor"/>
    </font>
    <font>
      <b/>
      <i/>
      <sz val="12"/>
      <color rgb="FFFF0000"/>
      <name val="Calibri"/>
      <family val="2"/>
      <scheme val="minor"/>
    </font>
    <font>
      <sz val="12"/>
      <color theme="4"/>
      <name val="Calibri"/>
      <family val="2"/>
      <scheme val="minor"/>
    </font>
    <font>
      <sz val="14"/>
      <name val="Wingdings"/>
      <charset val="2"/>
    </font>
    <font>
      <sz val="14"/>
      <name val="Webdings"/>
      <family val="1"/>
      <charset val="2"/>
    </font>
    <font>
      <sz val="12"/>
      <name val="Calibri"/>
      <family val="2"/>
    </font>
    <font>
      <b/>
      <sz val="10"/>
      <color theme="1"/>
      <name val="Tahoma"/>
      <family val="2"/>
    </font>
    <font>
      <b/>
      <sz val="14"/>
      <color theme="1"/>
      <name val="Wingdings"/>
      <charset val="2"/>
    </font>
    <font>
      <b/>
      <sz val="14"/>
      <color theme="1"/>
      <name val="Tahoma"/>
      <family val="2"/>
    </font>
    <font>
      <b/>
      <sz val="12"/>
      <color rgb="FF000000"/>
      <name val="Calibri"/>
      <family val="2"/>
      <scheme val="minor"/>
    </font>
    <font>
      <b/>
      <sz val="16"/>
      <color theme="4" tint="-0.499984740745262"/>
      <name val="Calibri"/>
      <family val="2"/>
      <scheme val="minor"/>
    </font>
    <font>
      <sz val="10"/>
      <color theme="1"/>
      <name val="Calibri"/>
      <family val="2"/>
      <scheme val="minor"/>
    </font>
    <font>
      <b/>
      <u/>
      <sz val="11"/>
      <color theme="4" tint="-0.249977111117893"/>
      <name val="Calibri"/>
      <family val="2"/>
      <scheme val="minor"/>
    </font>
    <font>
      <b/>
      <sz val="10"/>
      <color theme="1"/>
      <name val="Calibri"/>
      <family val="2"/>
      <scheme val="minor"/>
    </font>
    <font>
      <b/>
      <u/>
      <sz val="10"/>
      <color theme="1"/>
      <name val="Calibri"/>
      <family val="2"/>
      <scheme val="minor"/>
    </font>
    <font>
      <i/>
      <sz val="10"/>
      <color theme="1"/>
      <name val="Calibri"/>
      <family val="2"/>
      <scheme val="minor"/>
    </font>
    <font>
      <sz val="10"/>
      <color theme="1"/>
      <name val="Calibri"/>
      <family val="2"/>
    </font>
    <font>
      <i/>
      <sz val="10"/>
      <color theme="1"/>
      <name val="Calibri"/>
      <family val="2"/>
    </font>
    <font>
      <u/>
      <sz val="10"/>
      <color theme="1"/>
      <name val="Calibri"/>
      <family val="2"/>
      <scheme val="minor"/>
    </font>
    <font>
      <sz val="10"/>
      <color theme="1"/>
      <name val="Calibri (Body)"/>
    </font>
    <font>
      <i/>
      <sz val="10"/>
      <color theme="1"/>
      <name val="Calibri (Body)"/>
    </font>
    <font>
      <strike/>
      <sz val="10"/>
      <color theme="1"/>
      <name val="Calibri"/>
      <family val="2"/>
      <scheme val="minor"/>
    </font>
    <font>
      <sz val="12"/>
      <name val="Calibri"/>
      <family val="2"/>
      <charset val="2"/>
      <scheme val="minor"/>
    </font>
    <font>
      <sz val="10"/>
      <color rgb="FFFF0000"/>
      <name val="Calibri"/>
      <family val="2"/>
      <scheme val="minor"/>
    </font>
    <font>
      <sz val="10"/>
      <name val="Calibri"/>
      <family val="2"/>
      <scheme val="minor"/>
    </font>
    <font>
      <i/>
      <sz val="10"/>
      <name val="Calibri"/>
      <family val="2"/>
      <scheme val="minor"/>
    </font>
    <font>
      <strike/>
      <sz val="10"/>
      <name val="Calibri"/>
      <family val="2"/>
      <scheme val="minor"/>
    </font>
    <font>
      <b/>
      <sz val="10"/>
      <color rgb="FF7030A0"/>
      <name val="Calibri"/>
      <family val="2"/>
      <scheme val="minor"/>
    </font>
    <font>
      <sz val="14"/>
      <color rgb="FF0070C0"/>
      <name val="Calibri"/>
      <family val="2"/>
      <scheme val="minor"/>
    </font>
    <font>
      <sz val="14"/>
      <color theme="4" tint="-0.249977111117893"/>
      <name val="Calibri"/>
      <family val="2"/>
      <scheme val="minor"/>
    </font>
    <font>
      <b/>
      <sz val="14"/>
      <color rgb="FF0070C0"/>
      <name val="Calibri"/>
      <family val="2"/>
      <scheme val="minor"/>
    </font>
    <font>
      <b/>
      <sz val="14"/>
      <color theme="0"/>
      <name val="Calibri"/>
      <family val="2"/>
      <scheme val="minor"/>
    </font>
    <font>
      <sz val="11"/>
      <color theme="0"/>
      <name val="Calibri"/>
      <family val="2"/>
      <scheme val="minor"/>
    </font>
    <font>
      <b/>
      <sz val="16"/>
      <color theme="0"/>
      <name val="Calibri"/>
      <family val="2"/>
      <scheme val="minor"/>
    </font>
    <font>
      <sz val="12"/>
      <color theme="0"/>
      <name val="Calibri"/>
      <family val="2"/>
      <scheme val="minor"/>
    </font>
    <font>
      <sz val="16"/>
      <name val="Calibri"/>
      <family val="2"/>
      <scheme val="minor"/>
    </font>
    <font>
      <sz val="11"/>
      <name val="Calibri"/>
      <family val="2"/>
      <scheme val="minor"/>
    </font>
    <font>
      <strike/>
      <sz val="14"/>
      <name val="Webdings"/>
      <family val="1"/>
      <charset val="2"/>
    </font>
    <font>
      <b/>
      <sz val="12"/>
      <color rgb="FFFF0000"/>
      <name val="Calibri"/>
      <family val="2"/>
      <scheme val="minor"/>
    </font>
    <font>
      <b/>
      <sz val="16"/>
      <color rgb="FF0070C0"/>
      <name val="Calibri"/>
      <family val="2"/>
      <scheme val="minor"/>
    </font>
    <font>
      <b/>
      <sz val="11"/>
      <color rgb="FF0070C0"/>
      <name val="Calibri"/>
      <family val="2"/>
      <scheme val="minor"/>
    </font>
    <font>
      <b/>
      <sz val="14"/>
      <color rgb="FF00B050"/>
      <name val="Calibri"/>
      <family val="2"/>
      <scheme val="minor"/>
    </font>
    <font>
      <b/>
      <sz val="18"/>
      <color theme="1"/>
      <name val="Calibri"/>
      <family val="2"/>
      <scheme val="minor"/>
    </font>
    <font>
      <b/>
      <sz val="12"/>
      <color rgb="FFFF00FF"/>
      <name val="Calibri"/>
      <family val="2"/>
      <scheme val="minor"/>
    </font>
    <font>
      <b/>
      <sz val="10"/>
      <color rgb="FFFF00FF"/>
      <name val="Calibri"/>
      <family val="2"/>
      <scheme val="minor"/>
    </font>
    <font>
      <u/>
      <sz val="11"/>
      <color theme="1"/>
      <name val="Calibri"/>
      <family val="2"/>
      <scheme val="minor"/>
    </font>
    <font>
      <sz val="12"/>
      <name val="Calibri"/>
      <family val="1"/>
      <charset val="2"/>
      <scheme val="minor"/>
    </font>
  </fonts>
  <fills count="4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1"/>
        <bgColor indexed="64"/>
      </patternFill>
    </fill>
    <fill>
      <patternFill patternType="solid">
        <fgColor rgb="FF00B0F0"/>
        <bgColor indexed="64"/>
      </patternFill>
    </fill>
    <fill>
      <patternFill patternType="solid">
        <fgColor theme="7"/>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996633"/>
        <bgColor indexed="64"/>
      </patternFill>
    </fill>
    <fill>
      <patternFill patternType="solid">
        <fgColor rgb="FF663300"/>
        <bgColor indexed="64"/>
      </patternFill>
    </fill>
    <fill>
      <patternFill patternType="solid">
        <fgColor theme="2" tint="-0.749992370372631"/>
        <bgColor indexed="64"/>
      </patternFill>
    </fill>
    <fill>
      <patternFill patternType="solid">
        <fgColor rgb="FF215967"/>
        <bgColor indexed="64"/>
      </patternFill>
    </fill>
    <fill>
      <patternFill patternType="solid">
        <fgColor rgb="FF92CDDC"/>
        <bgColor indexed="64"/>
      </patternFill>
    </fill>
    <fill>
      <patternFill patternType="solid">
        <fgColor rgb="FF60497A"/>
        <bgColor indexed="64"/>
      </patternFill>
    </fill>
    <fill>
      <patternFill patternType="solid">
        <fgColor rgb="FFCCC0DA"/>
        <bgColor indexed="64"/>
      </patternFill>
    </fill>
    <fill>
      <patternFill patternType="solid">
        <fgColor rgb="FF963634"/>
        <bgColor indexed="64"/>
      </patternFill>
    </fill>
    <fill>
      <patternFill patternType="solid">
        <fgColor rgb="FFDA9694"/>
        <bgColor indexed="64"/>
      </patternFill>
    </fill>
    <fill>
      <patternFill patternType="solid">
        <fgColor theme="4" tint="0.59999389629810485"/>
        <bgColor indexed="64"/>
      </patternFill>
    </fill>
    <fill>
      <patternFill patternType="solid">
        <fgColor rgb="FFE6B8B7"/>
        <bgColor indexed="64"/>
      </patternFill>
    </fill>
    <fill>
      <patternFill patternType="solid">
        <fgColor theme="2" tint="-0.24994659260841701"/>
        <bgColor indexed="64"/>
      </patternFill>
    </fill>
    <fill>
      <patternFill patternType="solid">
        <fgColor theme="3" tint="-0.249977111117893"/>
        <bgColor indexed="64"/>
      </patternFill>
    </fill>
    <fill>
      <patternFill patternType="solid">
        <fgColor rgb="FFFFCCFF"/>
        <bgColor indexed="64"/>
      </patternFill>
    </fill>
    <fill>
      <patternFill patternType="solid">
        <fgColor rgb="FF80008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right style="thin">
        <color auto="1"/>
      </right>
      <top style="thin">
        <color auto="1"/>
      </top>
      <bottom style="thin">
        <color auto="1"/>
      </bottom>
      <diagonal/>
    </border>
    <border>
      <left/>
      <right/>
      <top/>
      <bottom style="thick">
        <color auto="1"/>
      </bottom>
      <diagonal/>
    </border>
    <border>
      <left/>
      <right/>
      <top style="thick">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ck">
        <color auto="1"/>
      </top>
      <bottom/>
      <diagonal/>
    </border>
  </borders>
  <cellStyleXfs count="7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9" fontId="10"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424">
    <xf numFmtId="0" fontId="0" fillId="0" borderId="0" xfId="0"/>
    <xf numFmtId="0" fontId="0" fillId="0" borderId="0" xfId="0"/>
    <xf numFmtId="0" fontId="4" fillId="2"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7" fillId="6" borderId="1" xfId="0" applyFont="1" applyFill="1" applyBorder="1" applyAlignment="1">
      <alignment horizontal="center" vertical="top" wrapText="1"/>
    </xf>
    <xf numFmtId="0" fontId="0" fillId="0" borderId="0" xfId="0" applyFill="1" applyBorder="1"/>
    <xf numFmtId="9" fontId="0" fillId="0" borderId="0" xfId="0" applyNumberFormat="1" applyFill="1" applyBorder="1"/>
    <xf numFmtId="0" fontId="9" fillId="0" borderId="0" xfId="0" applyFont="1" applyFill="1" applyBorder="1"/>
    <xf numFmtId="0" fontId="4" fillId="0" borderId="0" xfId="0" applyFont="1" applyAlignment="1">
      <alignment horizontal="center" vertical="top" wrapText="1"/>
    </xf>
    <xf numFmtId="0" fontId="0" fillId="0" borderId="0" xfId="0" applyAlignment="1">
      <alignment wrapText="1"/>
    </xf>
    <xf numFmtId="0" fontId="13" fillId="0" borderId="0" xfId="0" applyFont="1"/>
    <xf numFmtId="0" fontId="14" fillId="0" borderId="5" xfId="0" applyFont="1" applyBorder="1"/>
    <xf numFmtId="0" fontId="3" fillId="12" borderId="0" xfId="0" applyFont="1" applyFill="1" applyBorder="1" applyAlignment="1">
      <alignment horizontal="center" vertical="center"/>
    </xf>
    <xf numFmtId="9" fontId="0" fillId="0" borderId="0" xfId="49" applyFont="1"/>
    <xf numFmtId="0" fontId="0" fillId="0" borderId="0" xfId="0" applyAlignment="1">
      <alignment horizontal="center"/>
    </xf>
    <xf numFmtId="0" fontId="0" fillId="0" borderId="0" xfId="0" applyNumberFormat="1" applyAlignment="1">
      <alignment horizontal="center"/>
    </xf>
    <xf numFmtId="0" fontId="22" fillId="0" borderId="0" xfId="0" applyFont="1" applyAlignment="1">
      <alignment vertical="top" wrapText="1"/>
    </xf>
    <xf numFmtId="0" fontId="22" fillId="0" borderId="0" xfId="0" applyFont="1" applyFill="1" applyAlignment="1">
      <alignment vertical="top" wrapText="1"/>
    </xf>
    <xf numFmtId="0" fontId="22" fillId="0" borderId="0" xfId="0" applyFont="1"/>
    <xf numFmtId="0" fontId="22" fillId="0" borderId="0" xfId="0" applyFont="1" applyAlignment="1">
      <alignment horizontal="center" vertical="top"/>
    </xf>
    <xf numFmtId="0" fontId="22" fillId="0" borderId="0" xfId="0" applyFont="1" applyAlignment="1">
      <alignment vertical="top"/>
    </xf>
    <xf numFmtId="0" fontId="21" fillId="10" borderId="1" xfId="0" applyFont="1" applyFill="1" applyBorder="1" applyAlignment="1">
      <alignment horizontal="center" vertical="center" wrapText="1"/>
    </xf>
    <xf numFmtId="0" fontId="21" fillId="10" borderId="1" xfId="0" applyFont="1" applyFill="1" applyBorder="1" applyAlignment="1">
      <alignment horizontal="center" vertical="center"/>
    </xf>
    <xf numFmtId="0" fontId="23" fillId="6"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21" fillId="3" borderId="1" xfId="0" applyFont="1" applyFill="1" applyBorder="1" applyAlignment="1">
      <alignment horizontal="center" vertical="center" wrapText="1"/>
    </xf>
    <xf numFmtId="0" fontId="21" fillId="7" borderId="1" xfId="0" applyFont="1" applyFill="1" applyBorder="1" applyAlignment="1">
      <alignment horizontal="center" vertical="center" wrapText="1"/>
    </xf>
    <xf numFmtId="0" fontId="22" fillId="0" borderId="0" xfId="0" applyFont="1" applyBorder="1" applyAlignment="1">
      <alignment horizontal="center" vertical="center"/>
    </xf>
    <xf numFmtId="0" fontId="21" fillId="11" borderId="1" xfId="0" applyFont="1" applyFill="1" applyBorder="1" applyAlignment="1">
      <alignment horizontal="center" vertical="top"/>
    </xf>
    <xf numFmtId="0" fontId="22" fillId="0" borderId="1" xfId="0" applyFont="1" applyBorder="1" applyAlignment="1">
      <alignment vertical="top" wrapText="1"/>
    </xf>
    <xf numFmtId="0" fontId="22" fillId="0" borderId="1" xfId="0" applyFont="1" applyFill="1" applyBorder="1" applyAlignment="1">
      <alignment vertical="top" wrapText="1"/>
    </xf>
    <xf numFmtId="0" fontId="22" fillId="0" borderId="1" xfId="0" applyFont="1" applyFill="1" applyBorder="1" applyAlignment="1">
      <alignment horizontal="center" vertical="top"/>
    </xf>
    <xf numFmtId="0" fontId="22" fillId="9" borderId="1" xfId="0" applyFont="1" applyFill="1" applyBorder="1" applyAlignment="1">
      <alignment vertical="top" wrapText="1"/>
    </xf>
    <xf numFmtId="0" fontId="22" fillId="9" borderId="1" xfId="0" applyFont="1" applyFill="1" applyBorder="1" applyAlignment="1">
      <alignment horizontal="left" vertical="top" wrapText="1"/>
    </xf>
    <xf numFmtId="0" fontId="22" fillId="0" borderId="1" xfId="0" applyFont="1" applyBorder="1" applyAlignment="1">
      <alignment horizontal="left" vertical="top"/>
    </xf>
    <xf numFmtId="0" fontId="22" fillId="0" borderId="1" xfId="0" applyFont="1" applyBorder="1" applyAlignment="1">
      <alignment horizontal="left" vertical="top" wrapText="1"/>
    </xf>
    <xf numFmtId="9" fontId="22" fillId="0" borderId="1" xfId="0" applyNumberFormat="1" applyFont="1" applyBorder="1" applyAlignment="1">
      <alignment horizontal="left" vertical="top" wrapText="1"/>
    </xf>
    <xf numFmtId="0" fontId="22" fillId="0" borderId="0" xfId="0" applyFont="1" applyFill="1" applyAlignment="1">
      <alignment vertical="top"/>
    </xf>
    <xf numFmtId="0" fontId="21" fillId="8" borderId="1" xfId="0" applyFont="1" applyFill="1" applyBorder="1" applyAlignment="1">
      <alignment horizontal="center" vertical="center" wrapText="1"/>
    </xf>
    <xf numFmtId="0" fontId="22" fillId="0" borderId="1" xfId="0" applyFont="1" applyFill="1" applyBorder="1" applyAlignment="1">
      <alignment vertical="top"/>
    </xf>
    <xf numFmtId="0" fontId="22" fillId="0" borderId="0" xfId="0" applyFont="1" applyFill="1"/>
    <xf numFmtId="0" fontId="22" fillId="9" borderId="0" xfId="0" applyFont="1" applyFill="1"/>
    <xf numFmtId="0" fontId="22" fillId="0" borderId="1" xfId="0" quotePrefix="1" applyFont="1" applyBorder="1" applyAlignment="1">
      <alignment vertical="top" wrapText="1"/>
    </xf>
    <xf numFmtId="0" fontId="22" fillId="0" borderId="1" xfId="0" applyFont="1" applyFill="1" applyBorder="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xf numFmtId="0" fontId="1" fillId="0" borderId="0" xfId="0" applyFont="1" applyAlignment="1">
      <alignment horizontal="center" vertical="top"/>
    </xf>
    <xf numFmtId="0" fontId="11" fillId="10" borderId="1" xfId="0" applyFont="1" applyFill="1" applyBorder="1" applyAlignment="1">
      <alignment horizontal="center" vertical="center"/>
    </xf>
    <xf numFmtId="0" fontId="11" fillId="10"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 fillId="0" borderId="0" xfId="0" applyFont="1" applyAlignment="1">
      <alignment horizontal="center" vertical="center"/>
    </xf>
    <xf numFmtId="0" fontId="11" fillId="11" borderId="1" xfId="0" applyFont="1" applyFill="1" applyBorder="1" applyAlignment="1">
      <alignment horizontal="center" vertical="top"/>
    </xf>
    <xf numFmtId="0" fontId="1" fillId="9" borderId="1" xfId="0" applyFont="1" applyFill="1" applyBorder="1" applyAlignment="1">
      <alignment vertical="top" wrapText="1"/>
    </xf>
    <xf numFmtId="0" fontId="1" fillId="9" borderId="0" xfId="0" applyFont="1" applyFill="1"/>
    <xf numFmtId="0" fontId="1" fillId="0" borderId="1" xfId="0" applyFont="1" applyBorder="1" applyAlignment="1">
      <alignment vertical="top" wrapText="1"/>
    </xf>
    <xf numFmtId="0" fontId="1" fillId="0" borderId="1" xfId="0" applyFont="1" applyFill="1" applyBorder="1" applyAlignment="1">
      <alignment vertical="top" wrapText="1"/>
    </xf>
    <xf numFmtId="0" fontId="1" fillId="9" borderId="1" xfId="0" quotePrefix="1" applyFont="1" applyFill="1" applyBorder="1" applyAlignment="1">
      <alignment vertical="top" wrapText="1"/>
    </xf>
    <xf numFmtId="16" fontId="1" fillId="9" borderId="1" xfId="0" applyNumberFormat="1" applyFont="1" applyFill="1" applyBorder="1" applyAlignment="1">
      <alignment vertical="top" wrapText="1"/>
    </xf>
    <xf numFmtId="0" fontId="22" fillId="11" borderId="1" xfId="0" applyFont="1" applyFill="1" applyBorder="1" applyAlignment="1">
      <alignment horizontal="center" vertical="top"/>
    </xf>
    <xf numFmtId="0" fontId="22" fillId="0" borderId="0" xfId="0" applyFont="1" applyAlignment="1">
      <alignment horizontal="center" vertical="center"/>
    </xf>
    <xf numFmtId="0" fontId="22" fillId="11" borderId="1" xfId="0" applyFont="1" applyFill="1" applyBorder="1" applyAlignment="1">
      <alignment horizontal="center" vertical="top" wrapText="1"/>
    </xf>
    <xf numFmtId="0" fontId="26" fillId="0" borderId="0" xfId="0" applyFont="1" applyAlignment="1">
      <alignment horizontal="center" vertical="top"/>
    </xf>
    <xf numFmtId="0" fontId="26" fillId="0" borderId="0" xfId="0" applyFont="1" applyAlignment="1">
      <alignment vertical="top"/>
    </xf>
    <xf numFmtId="0" fontId="26" fillId="0" borderId="0" xfId="0" applyFont="1" applyAlignment="1">
      <alignment vertical="top" wrapText="1"/>
    </xf>
    <xf numFmtId="0" fontId="26" fillId="0" borderId="0" xfId="0" applyFont="1"/>
    <xf numFmtId="0" fontId="22" fillId="0" borderId="0" xfId="0" applyFont="1" applyFill="1" applyAlignment="1">
      <alignment horizontal="center" vertical="top" wrapText="1"/>
    </xf>
    <xf numFmtId="9" fontId="22" fillId="0" borderId="0" xfId="0" applyNumberFormat="1" applyFont="1" applyAlignment="1">
      <alignment vertical="top" wrapText="1"/>
    </xf>
    <xf numFmtId="0" fontId="21" fillId="0" borderId="1" xfId="0" applyFont="1" applyBorder="1" applyAlignment="1">
      <alignment horizontal="center" vertical="center" wrapText="1"/>
    </xf>
    <xf numFmtId="0" fontId="22" fillId="11" borderId="2" xfId="0" applyFont="1" applyFill="1" applyBorder="1" applyAlignment="1">
      <alignment horizontal="center" vertical="top"/>
    </xf>
    <xf numFmtId="0" fontId="22" fillId="0" borderId="0" xfId="0" applyFont="1" applyAlignment="1">
      <alignment wrapText="1"/>
    </xf>
    <xf numFmtId="0" fontId="20" fillId="0" borderId="0" xfId="0" applyFont="1"/>
    <xf numFmtId="0" fontId="21" fillId="11" borderId="1" xfId="0" applyFont="1" applyFill="1" applyBorder="1" applyAlignment="1">
      <alignment horizontal="center" vertical="top" wrapText="1"/>
    </xf>
    <xf numFmtId="0" fontId="20" fillId="0" borderId="11" xfId="0" applyFont="1" applyBorder="1" applyAlignment="1">
      <alignment horizontal="left" vertical="top"/>
    </xf>
    <xf numFmtId="9" fontId="10" fillId="0" borderId="11" xfId="49" applyFont="1" applyBorder="1" applyAlignment="1">
      <alignment horizontal="center" vertical="top"/>
    </xf>
    <xf numFmtId="0" fontId="42" fillId="0" borderId="0" xfId="0" applyFont="1"/>
    <xf numFmtId="0" fontId="43" fillId="0" borderId="0" xfId="0" applyFont="1"/>
    <xf numFmtId="0" fontId="45" fillId="10" borderId="1" xfId="0" applyFont="1" applyFill="1" applyBorder="1" applyAlignment="1">
      <alignment horizontal="center" vertical="center" wrapText="1"/>
    </xf>
    <xf numFmtId="0" fontId="43" fillId="0" borderId="1" xfId="0" applyFont="1" applyBorder="1" applyAlignment="1">
      <alignment vertical="top" wrapText="1"/>
    </xf>
    <xf numFmtId="0" fontId="43" fillId="9" borderId="1" xfId="0" applyFont="1" applyFill="1" applyBorder="1" applyAlignment="1">
      <alignment horizontal="left" vertical="top" wrapText="1"/>
    </xf>
    <xf numFmtId="0" fontId="43" fillId="9" borderId="1" xfId="0" applyFont="1" applyFill="1" applyBorder="1" applyAlignment="1">
      <alignment vertical="top" wrapText="1"/>
    </xf>
    <xf numFmtId="0" fontId="43" fillId="0" borderId="1" xfId="0" applyFont="1" applyBorder="1" applyAlignment="1">
      <alignment horizontal="center" vertical="top"/>
    </xf>
    <xf numFmtId="0" fontId="43" fillId="0" borderId="0" xfId="0" applyFont="1" applyAlignment="1">
      <alignment vertical="top" wrapText="1"/>
    </xf>
    <xf numFmtId="0" fontId="43" fillId="0" borderId="0" xfId="0" applyFont="1" applyFill="1" applyAlignment="1">
      <alignment vertical="top" wrapText="1"/>
    </xf>
    <xf numFmtId="0" fontId="43" fillId="0" borderId="1" xfId="0" applyFont="1" applyFill="1" applyBorder="1" applyAlignment="1">
      <alignment vertical="top" wrapText="1"/>
    </xf>
    <xf numFmtId="0" fontId="43" fillId="0" borderId="1" xfId="0" applyFont="1" applyBorder="1" applyAlignment="1">
      <alignment vertical="top"/>
    </xf>
    <xf numFmtId="0" fontId="53" fillId="9" borderId="1" xfId="0" applyFont="1" applyFill="1" applyBorder="1" applyAlignment="1">
      <alignment vertical="top" wrapText="1"/>
    </xf>
    <xf numFmtId="0" fontId="43" fillId="0" borderId="1" xfId="0" applyNumberFormat="1" applyFont="1" applyFill="1" applyBorder="1" applyAlignment="1">
      <alignment vertical="top" wrapText="1"/>
    </xf>
    <xf numFmtId="0" fontId="43" fillId="0" borderId="1" xfId="0" applyFont="1" applyBorder="1" applyAlignment="1">
      <alignment horizontal="left" vertical="top" wrapText="1"/>
    </xf>
    <xf numFmtId="0" fontId="43" fillId="0" borderId="1" xfId="0" applyNumberFormat="1" applyFont="1" applyBorder="1" applyAlignment="1">
      <alignment vertical="top" wrapText="1"/>
    </xf>
    <xf numFmtId="0" fontId="43" fillId="9" borderId="1" xfId="0" applyFont="1" applyFill="1" applyBorder="1" applyAlignment="1">
      <alignment vertical="top"/>
    </xf>
    <xf numFmtId="0" fontId="43" fillId="0" borderId="0" xfId="0" applyFont="1" applyAlignment="1">
      <alignment horizontal="center" vertical="center"/>
    </xf>
    <xf numFmtId="0" fontId="43" fillId="0" borderId="0" xfId="0" applyFont="1" applyAlignment="1">
      <alignment horizontal="center" vertical="center" wrapText="1"/>
    </xf>
    <xf numFmtId="0" fontId="45" fillId="11" borderId="1" xfId="0" applyFont="1" applyFill="1" applyBorder="1" applyAlignment="1">
      <alignment horizontal="center" vertical="center"/>
    </xf>
    <xf numFmtId="2" fontId="45" fillId="11" borderId="1" xfId="0" applyNumberFormat="1" applyFont="1" applyFill="1" applyBorder="1" applyAlignment="1">
      <alignment horizontal="center" vertical="center"/>
    </xf>
    <xf numFmtId="0" fontId="43" fillId="11" borderId="1" xfId="0" applyFont="1" applyFill="1" applyBorder="1" applyAlignment="1">
      <alignment horizontal="center" vertical="center" wrapText="1"/>
    </xf>
    <xf numFmtId="0" fontId="43" fillId="11" borderId="1" xfId="0" applyFont="1" applyFill="1" applyBorder="1" applyAlignment="1">
      <alignment horizontal="center" vertical="center"/>
    </xf>
    <xf numFmtId="2" fontId="43" fillId="11" borderId="1" xfId="0" applyNumberFormat="1" applyFont="1" applyFill="1" applyBorder="1" applyAlignment="1">
      <alignment horizontal="center" vertical="center"/>
    </xf>
    <xf numFmtId="0" fontId="43" fillId="11" borderId="2" xfId="0" applyFont="1" applyFill="1" applyBorder="1" applyAlignment="1">
      <alignment horizontal="center" vertical="center"/>
    </xf>
    <xf numFmtId="2" fontId="43" fillId="11" borderId="2" xfId="0" applyNumberFormat="1" applyFont="1" applyFill="1" applyBorder="1" applyAlignment="1">
      <alignment horizontal="center" vertical="center"/>
    </xf>
    <xf numFmtId="0" fontId="45" fillId="11" borderId="1" xfId="0" applyFont="1" applyFill="1" applyBorder="1" applyAlignment="1">
      <alignment horizontal="center" vertical="center" wrapText="1"/>
    </xf>
    <xf numFmtId="0" fontId="5" fillId="0" borderId="0" xfId="74" applyAlignment="1">
      <alignment horizontal="center" vertical="center"/>
    </xf>
    <xf numFmtId="0" fontId="43" fillId="13" borderId="0" xfId="0" applyFont="1" applyFill="1" applyAlignment="1">
      <alignment horizontal="center" vertical="center" wrapText="1"/>
    </xf>
    <xf numFmtId="0" fontId="21" fillId="0" borderId="0" xfId="0" applyFont="1" applyAlignment="1">
      <alignment horizontal="center" vertical="center"/>
    </xf>
    <xf numFmtId="0" fontId="5" fillId="0" borderId="0" xfId="74" applyFill="1" applyAlignment="1">
      <alignment horizontal="center" vertical="center"/>
    </xf>
    <xf numFmtId="0" fontId="5" fillId="9" borderId="0" xfId="74" applyFill="1" applyAlignment="1">
      <alignment horizontal="center" vertical="center"/>
    </xf>
    <xf numFmtId="0" fontId="0" fillId="0" borderId="0" xfId="0" applyAlignment="1"/>
    <xf numFmtId="0" fontId="38" fillId="0" borderId="6" xfId="0" applyFont="1" applyBorder="1" applyAlignment="1">
      <alignment horizontal="center" vertical="center" wrapText="1"/>
    </xf>
    <xf numFmtId="0" fontId="39" fillId="0" borderId="6" xfId="0" applyFont="1" applyBorder="1" applyAlignment="1">
      <alignment horizontal="center" vertical="center" wrapText="1"/>
    </xf>
    <xf numFmtId="0" fontId="40" fillId="0" borderId="6" xfId="0" applyFont="1" applyBorder="1" applyAlignment="1">
      <alignment horizontal="center" vertical="center" wrapText="1"/>
    </xf>
    <xf numFmtId="0" fontId="54" fillId="9" borderId="1" xfId="0" applyFont="1" applyFill="1" applyBorder="1" applyAlignment="1">
      <alignment vertical="top" wrapText="1"/>
    </xf>
    <xf numFmtId="0" fontId="45" fillId="0" borderId="1" xfId="0" applyFont="1" applyBorder="1" applyAlignment="1">
      <alignment vertical="top" wrapText="1"/>
    </xf>
    <xf numFmtId="0" fontId="56" fillId="0" borderId="1" xfId="0" applyFont="1" applyBorder="1" applyAlignment="1">
      <alignment vertical="top" wrapText="1"/>
    </xf>
    <xf numFmtId="0" fontId="56" fillId="0" borderId="0" xfId="0" applyFont="1" applyAlignment="1">
      <alignment vertical="top" wrapText="1"/>
    </xf>
    <xf numFmtId="0" fontId="56" fillId="0" borderId="1" xfId="0" applyFont="1" applyFill="1" applyBorder="1" applyAlignment="1">
      <alignment vertical="top" wrapText="1"/>
    </xf>
    <xf numFmtId="0" fontId="56" fillId="9" borderId="1" xfId="0" applyFont="1" applyFill="1" applyBorder="1" applyAlignment="1">
      <alignment vertical="top" wrapText="1"/>
    </xf>
    <xf numFmtId="0" fontId="21" fillId="0" borderId="0" xfId="0" applyFont="1" applyFill="1" applyBorder="1" applyAlignment="1">
      <alignment horizontal="center" vertical="center" wrapText="1"/>
    </xf>
    <xf numFmtId="0" fontId="0" fillId="0" borderId="0" xfId="0" applyFill="1"/>
    <xf numFmtId="0" fontId="22" fillId="0" borderId="0" xfId="0" applyFont="1" applyAlignment="1">
      <alignment vertical="center"/>
    </xf>
    <xf numFmtId="2" fontId="5" fillId="0" borderId="0" xfId="74" applyNumberFormat="1" applyFill="1" applyAlignment="1">
      <alignment horizontal="center" vertical="center"/>
    </xf>
    <xf numFmtId="0" fontId="0" fillId="0" borderId="0" xfId="0"/>
    <xf numFmtId="164" fontId="5" fillId="0" borderId="0" xfId="74" applyNumberFormat="1" applyFill="1" applyAlignment="1">
      <alignment horizontal="center" vertical="center"/>
    </xf>
    <xf numFmtId="0" fontId="54" fillId="0" borderId="1" xfId="0" applyFont="1" applyFill="1" applyBorder="1" applyAlignment="1">
      <alignment vertical="top" wrapText="1"/>
    </xf>
    <xf numFmtId="0" fontId="0" fillId="0" borderId="0" xfId="0"/>
    <xf numFmtId="0" fontId="45" fillId="9" borderId="1" xfId="0" applyFont="1" applyFill="1" applyBorder="1" applyAlignment="1">
      <alignment vertical="top" wrapText="1"/>
    </xf>
    <xf numFmtId="0" fontId="45" fillId="0" borderId="1" xfId="0" applyFont="1" applyFill="1" applyBorder="1" applyAlignment="1">
      <alignment vertical="top" wrapText="1"/>
    </xf>
    <xf numFmtId="0" fontId="0" fillId="16" borderId="9" xfId="0" applyFont="1" applyFill="1" applyBorder="1" applyAlignment="1">
      <alignment horizontal="center"/>
    </xf>
    <xf numFmtId="0" fontId="10" fillId="16" borderId="9" xfId="0" applyFont="1" applyFill="1" applyBorder="1" applyAlignment="1">
      <alignment horizontal="center"/>
    </xf>
    <xf numFmtId="0" fontId="0" fillId="16" borderId="11" xfId="0" applyFont="1" applyFill="1" applyBorder="1" applyAlignment="1">
      <alignment horizontal="center"/>
    </xf>
    <xf numFmtId="0" fontId="10" fillId="20" borderId="9" xfId="0" applyFont="1" applyFill="1" applyBorder="1" applyAlignment="1">
      <alignment horizontal="center"/>
    </xf>
    <xf numFmtId="0" fontId="0" fillId="20" borderId="9" xfId="0" applyFont="1" applyFill="1" applyBorder="1" applyAlignment="1">
      <alignment horizontal="center"/>
    </xf>
    <xf numFmtId="0" fontId="10" fillId="22" borderId="9" xfId="0" applyFont="1" applyFill="1" applyBorder="1" applyAlignment="1">
      <alignment horizontal="center"/>
    </xf>
    <xf numFmtId="0" fontId="0" fillId="22" borderId="9" xfId="0" applyFont="1" applyFill="1" applyBorder="1" applyAlignment="1">
      <alignment horizontal="center"/>
    </xf>
    <xf numFmtId="0" fontId="10" fillId="25" borderId="9" xfId="0" applyFont="1" applyFill="1" applyBorder="1" applyAlignment="1">
      <alignment horizontal="center"/>
    </xf>
    <xf numFmtId="0" fontId="0" fillId="25" borderId="9" xfId="0" applyFont="1" applyFill="1" applyBorder="1" applyAlignment="1">
      <alignment horizontal="center"/>
    </xf>
    <xf numFmtId="0" fontId="10" fillId="27" borderId="9" xfId="0" applyFont="1" applyFill="1" applyBorder="1" applyAlignment="1">
      <alignment horizontal="center"/>
    </xf>
    <xf numFmtId="0" fontId="0" fillId="27" borderId="9" xfId="0" applyFont="1" applyFill="1" applyBorder="1" applyAlignment="1">
      <alignment horizontal="center"/>
    </xf>
    <xf numFmtId="0" fontId="0" fillId="31" borderId="9" xfId="0" applyFont="1" applyFill="1" applyBorder="1" applyAlignment="1">
      <alignment horizontal="center"/>
    </xf>
    <xf numFmtId="0" fontId="10" fillId="33" borderId="9" xfId="0" applyFont="1" applyFill="1" applyBorder="1" applyAlignment="1">
      <alignment horizontal="center"/>
    </xf>
    <xf numFmtId="0" fontId="0" fillId="33" borderId="9" xfId="0" applyFont="1" applyFill="1" applyBorder="1" applyAlignment="1">
      <alignment horizontal="center"/>
    </xf>
    <xf numFmtId="0" fontId="10" fillId="35" borderId="9" xfId="0" applyFont="1" applyFill="1" applyBorder="1" applyAlignment="1">
      <alignment horizontal="center"/>
    </xf>
    <xf numFmtId="0" fontId="0" fillId="35" borderId="9" xfId="0" applyFont="1" applyFill="1" applyBorder="1" applyAlignment="1">
      <alignment horizontal="center"/>
    </xf>
    <xf numFmtId="0" fontId="0" fillId="33" borderId="15" xfId="0" applyFill="1" applyBorder="1" applyAlignment="1">
      <alignment horizontal="center" vertical="center"/>
    </xf>
    <xf numFmtId="0" fontId="0" fillId="26" borderId="9" xfId="0" applyFont="1" applyFill="1" applyBorder="1" applyAlignment="1">
      <alignment horizontal="center"/>
    </xf>
    <xf numFmtId="0" fontId="22" fillId="17" borderId="0" xfId="0" applyFont="1" applyFill="1" applyAlignment="1">
      <alignment vertical="top" wrapText="1"/>
    </xf>
    <xf numFmtId="0" fontId="22" fillId="17" borderId="0" xfId="0" applyFont="1" applyFill="1" applyAlignment="1">
      <alignment horizontal="center" vertical="top" wrapText="1"/>
    </xf>
    <xf numFmtId="0" fontId="21" fillId="17" borderId="0" xfId="0" applyFont="1" applyFill="1" applyAlignment="1">
      <alignment horizontal="center" vertical="center"/>
    </xf>
    <xf numFmtId="0" fontId="22" fillId="19" borderId="0" xfId="0" applyFont="1" applyFill="1" applyAlignment="1">
      <alignment vertical="top" wrapText="1"/>
    </xf>
    <xf numFmtId="0" fontId="22" fillId="19" borderId="0" xfId="0" applyFont="1" applyFill="1" applyAlignment="1">
      <alignment vertical="top"/>
    </xf>
    <xf numFmtId="0" fontId="22" fillId="19" borderId="0" xfId="0" applyFont="1" applyFill="1"/>
    <xf numFmtId="0" fontId="21" fillId="19" borderId="0" xfId="0" applyFont="1" applyFill="1" applyAlignment="1">
      <alignment horizontal="center" vertical="center"/>
    </xf>
    <xf numFmtId="0" fontId="1" fillId="21" borderId="0" xfId="0" applyFont="1" applyFill="1" applyAlignment="1">
      <alignment vertical="top" wrapText="1"/>
    </xf>
    <xf numFmtId="0" fontId="1" fillId="21" borderId="0" xfId="0" applyFont="1" applyFill="1" applyAlignment="1">
      <alignment vertical="top"/>
    </xf>
    <xf numFmtId="0" fontId="21" fillId="21" borderId="0" xfId="0" applyFont="1" applyFill="1" applyAlignment="1">
      <alignment horizontal="center" vertical="center"/>
    </xf>
    <xf numFmtId="0" fontId="20" fillId="17" borderId="11" xfId="0" applyFont="1" applyFill="1" applyBorder="1" applyAlignment="1">
      <alignment horizontal="left" vertical="top"/>
    </xf>
    <xf numFmtId="0" fontId="0" fillId="16" borderId="0" xfId="0" applyFill="1"/>
    <xf numFmtId="0" fontId="20" fillId="19" borderId="11" xfId="0" applyFont="1" applyFill="1" applyBorder="1" applyAlignment="1">
      <alignment horizontal="left" vertical="top"/>
    </xf>
    <xf numFmtId="0" fontId="0" fillId="20" borderId="0" xfId="0" applyFill="1"/>
    <xf numFmtId="0" fontId="20" fillId="21" borderId="11" xfId="0" applyFont="1" applyFill="1" applyBorder="1" applyAlignment="1">
      <alignment horizontal="left" vertical="top"/>
    </xf>
    <xf numFmtId="0" fontId="0" fillId="22" borderId="0" xfId="0" applyFill="1"/>
    <xf numFmtId="0" fontId="18" fillId="23" borderId="0" xfId="0" applyFont="1" applyFill="1" applyAlignment="1">
      <alignment horizontal="left" vertical="top"/>
    </xf>
    <xf numFmtId="0" fontId="22" fillId="23" borderId="0" xfId="0" applyFont="1" applyFill="1" applyAlignment="1">
      <alignment vertical="top" wrapText="1"/>
    </xf>
    <xf numFmtId="0" fontId="33" fillId="23" borderId="0" xfId="0" applyFont="1" applyFill="1" applyAlignment="1">
      <alignment horizontal="left" vertical="top"/>
    </xf>
    <xf numFmtId="0" fontId="22" fillId="23" borderId="0" xfId="0" applyFont="1" applyFill="1" applyAlignment="1">
      <alignment vertical="top"/>
    </xf>
    <xf numFmtId="0" fontId="21" fillId="23" borderId="0" xfId="0" applyFont="1" applyFill="1" applyAlignment="1">
      <alignment horizontal="center" vertical="center"/>
    </xf>
    <xf numFmtId="0" fontId="20" fillId="23" borderId="11" xfId="0" applyFont="1" applyFill="1" applyBorder="1" applyAlignment="1">
      <alignment horizontal="left" vertical="top"/>
    </xf>
    <xf numFmtId="0" fontId="0" fillId="25" borderId="0" xfId="0" applyFill="1"/>
    <xf numFmtId="0" fontId="21" fillId="32" borderId="0" xfId="0" applyFont="1" applyFill="1" applyAlignment="1">
      <alignment horizontal="left" vertical="top"/>
    </xf>
    <xf numFmtId="0" fontId="22" fillId="32" borderId="0" xfId="0" applyFont="1" applyFill="1" applyAlignment="1">
      <alignment vertical="top" wrapText="1"/>
    </xf>
    <xf numFmtId="0" fontId="22" fillId="32" borderId="0" xfId="0" applyFont="1" applyFill="1" applyAlignment="1">
      <alignment vertical="top"/>
    </xf>
    <xf numFmtId="0" fontId="21" fillId="32" borderId="0" xfId="0" applyFont="1" applyFill="1" applyAlignment="1">
      <alignment horizontal="center" vertical="center"/>
    </xf>
    <xf numFmtId="0" fontId="0" fillId="33" borderId="0" xfId="0" applyFill="1"/>
    <xf numFmtId="0" fontId="21" fillId="28" borderId="0" xfId="0" applyFont="1" applyFill="1" applyAlignment="1">
      <alignment horizontal="left" vertical="top"/>
    </xf>
    <xf numFmtId="0" fontId="22" fillId="28" borderId="0" xfId="0" applyFont="1" applyFill="1" applyAlignment="1">
      <alignment vertical="top" wrapText="1"/>
    </xf>
    <xf numFmtId="0" fontId="22" fillId="28" borderId="0" xfId="0" applyFont="1" applyFill="1" applyAlignment="1">
      <alignment vertical="top"/>
    </xf>
    <xf numFmtId="0" fontId="21" fillId="28" borderId="0" xfId="0" applyFont="1" applyFill="1" applyAlignment="1">
      <alignment horizontal="center" vertical="center"/>
    </xf>
    <xf numFmtId="0" fontId="18" fillId="27" borderId="2" xfId="0" applyFont="1" applyFill="1" applyBorder="1" applyAlignment="1">
      <alignment horizontal="left" vertical="top" wrapText="1"/>
    </xf>
    <xf numFmtId="0" fontId="21" fillId="34" borderId="0" xfId="0" applyFont="1" applyFill="1" applyAlignment="1">
      <alignment horizontal="left" vertical="top"/>
    </xf>
    <xf numFmtId="0" fontId="22" fillId="34" borderId="0" xfId="0" applyFont="1" applyFill="1" applyAlignment="1">
      <alignment vertical="top" wrapText="1"/>
    </xf>
    <xf numFmtId="0" fontId="22" fillId="34" borderId="0" xfId="0" applyFont="1" applyFill="1" applyAlignment="1">
      <alignment vertical="top"/>
    </xf>
    <xf numFmtId="0" fontId="21" fillId="34" borderId="0" xfId="0" applyFont="1" applyFill="1" applyAlignment="1">
      <alignment horizontal="center" vertical="center"/>
    </xf>
    <xf numFmtId="0" fontId="63" fillId="34" borderId="0" xfId="0" applyFont="1" applyFill="1" applyAlignment="1">
      <alignment horizontal="left" vertical="top"/>
    </xf>
    <xf numFmtId="0" fontId="63" fillId="28" borderId="0" xfId="0" applyFont="1" applyFill="1" applyAlignment="1">
      <alignment horizontal="left" vertical="top"/>
    </xf>
    <xf numFmtId="0" fontId="63" fillId="32" borderId="0" xfId="0" applyFont="1" applyFill="1" applyAlignment="1">
      <alignment horizontal="left" vertical="top"/>
    </xf>
    <xf numFmtId="0" fontId="65" fillId="32" borderId="5" xfId="0" applyFont="1" applyFill="1" applyBorder="1" applyAlignment="1">
      <alignment horizontal="left" vertical="top"/>
    </xf>
    <xf numFmtId="0" fontId="63" fillId="28" borderId="11" xfId="0" applyFont="1" applyFill="1" applyBorder="1" applyAlignment="1">
      <alignment horizontal="left" vertical="top"/>
    </xf>
    <xf numFmtId="0" fontId="64" fillId="27" borderId="0" xfId="0" applyFont="1" applyFill="1"/>
    <xf numFmtId="0" fontId="63" fillId="32" borderId="11" xfId="0" applyFont="1" applyFill="1" applyBorder="1" applyAlignment="1">
      <alignment horizontal="left" vertical="top"/>
    </xf>
    <xf numFmtId="0" fontId="65" fillId="28" borderId="5" xfId="0" applyFont="1" applyFill="1" applyBorder="1" applyAlignment="1">
      <alignment horizontal="left" vertical="top"/>
    </xf>
    <xf numFmtId="0" fontId="63" fillId="34" borderId="11" xfId="0" applyFont="1" applyFill="1" applyBorder="1" applyAlignment="1">
      <alignment horizontal="left" vertical="top"/>
    </xf>
    <xf numFmtId="0" fontId="0" fillId="35" borderId="0" xfId="0" applyFill="1"/>
    <xf numFmtId="0" fontId="63" fillId="30" borderId="0" xfId="0" applyFont="1" applyFill="1" applyAlignment="1">
      <alignment horizontal="left" vertical="top"/>
    </xf>
    <xf numFmtId="0" fontId="66" fillId="30" borderId="0" xfId="0" applyFont="1" applyFill="1" applyAlignment="1">
      <alignment vertical="top" wrapText="1"/>
    </xf>
    <xf numFmtId="0" fontId="66" fillId="30" borderId="0" xfId="0" applyFont="1" applyFill="1" applyAlignment="1">
      <alignment vertical="top"/>
    </xf>
    <xf numFmtId="0" fontId="23" fillId="30" borderId="0" xfId="0" applyFont="1" applyFill="1" applyAlignment="1">
      <alignment horizontal="center" vertical="center"/>
    </xf>
    <xf numFmtId="0" fontId="0" fillId="31" borderId="0" xfId="0" applyFill="1"/>
    <xf numFmtId="0" fontId="63" fillId="30" borderId="11" xfId="0" applyFont="1" applyFill="1" applyBorder="1" applyAlignment="1">
      <alignment horizontal="left" vertical="top"/>
    </xf>
    <xf numFmtId="0" fontId="63" fillId="29" borderId="0" xfId="0" applyFont="1" applyFill="1" applyAlignment="1">
      <alignment horizontal="left" vertical="top"/>
    </xf>
    <xf numFmtId="0" fontId="23" fillId="29" borderId="0" xfId="0" applyFont="1" applyFill="1" applyAlignment="1">
      <alignment horizontal="left" vertical="top"/>
    </xf>
    <xf numFmtId="0" fontId="66" fillId="29" borderId="0" xfId="0" applyFont="1" applyFill="1" applyAlignment="1">
      <alignment vertical="top" wrapText="1"/>
    </xf>
    <xf numFmtId="0" fontId="66" fillId="29" borderId="0" xfId="0" applyFont="1" applyFill="1" applyAlignment="1">
      <alignment vertical="top"/>
    </xf>
    <xf numFmtId="0" fontId="23" fillId="29" borderId="0" xfId="0" applyFont="1" applyFill="1" applyAlignment="1">
      <alignment horizontal="center" vertical="center"/>
    </xf>
    <xf numFmtId="0" fontId="63" fillId="29" borderId="11" xfId="0" applyFont="1" applyFill="1" applyBorder="1" applyAlignment="1">
      <alignment horizontal="left" vertical="top"/>
    </xf>
    <xf numFmtId="0" fontId="0" fillId="26" borderId="0" xfId="0" applyFill="1"/>
    <xf numFmtId="0" fontId="65" fillId="34" borderId="5" xfId="0" applyFont="1" applyFill="1" applyBorder="1" applyAlignment="1">
      <alignment horizontal="left" vertical="top"/>
    </xf>
    <xf numFmtId="0" fontId="65" fillId="30" borderId="5" xfId="0" applyFont="1" applyFill="1" applyBorder="1" applyAlignment="1">
      <alignment horizontal="left" vertical="top"/>
    </xf>
    <xf numFmtId="9" fontId="2" fillId="0" borderId="11" xfId="49" applyFont="1" applyBorder="1" applyAlignment="1">
      <alignment horizontal="center" vertical="top"/>
    </xf>
    <xf numFmtId="0" fontId="7" fillId="0" borderId="0" xfId="0" applyNumberFormat="1" applyFont="1" applyAlignment="1">
      <alignment horizontal="center"/>
    </xf>
    <xf numFmtId="0" fontId="0" fillId="0" borderId="0" xfId="0"/>
    <xf numFmtId="0" fontId="31" fillId="17" borderId="5" xfId="0" applyFont="1" applyFill="1" applyBorder="1" applyAlignment="1">
      <alignment horizontal="left" vertical="top"/>
    </xf>
    <xf numFmtId="0" fontId="31" fillId="0" borderId="5" xfId="0" applyFont="1" applyBorder="1" applyAlignment="1">
      <alignment horizontal="left" vertical="top"/>
    </xf>
    <xf numFmtId="0" fontId="31" fillId="19" borderId="5" xfId="0" applyFont="1" applyFill="1" applyBorder="1" applyAlignment="1">
      <alignment horizontal="left" vertical="top"/>
    </xf>
    <xf numFmtId="0" fontId="67" fillId="0" borderId="5" xfId="0" applyFont="1" applyBorder="1"/>
    <xf numFmtId="0" fontId="31" fillId="21" borderId="5" xfId="0" applyFont="1" applyFill="1" applyBorder="1" applyAlignment="1">
      <alignment horizontal="left" vertical="top"/>
    </xf>
    <xf numFmtId="0" fontId="31" fillId="23" borderId="5" xfId="0" applyFont="1" applyFill="1" applyBorder="1" applyAlignment="1">
      <alignment horizontal="left" vertical="top"/>
    </xf>
    <xf numFmtId="0" fontId="22" fillId="17" borderId="0" xfId="0" applyFont="1" applyFill="1" applyAlignment="1">
      <alignment horizontal="left" vertical="top" wrapText="1"/>
    </xf>
    <xf numFmtId="0" fontId="22" fillId="0" borderId="0" xfId="0" applyFont="1" applyAlignment="1">
      <alignment horizontal="left" vertical="top"/>
    </xf>
    <xf numFmtId="0" fontId="22" fillId="0" borderId="1" xfId="0" quotePrefix="1" applyNumberFormat="1" applyFont="1" applyFill="1" applyBorder="1" applyAlignment="1">
      <alignment horizontal="left" vertical="top"/>
    </xf>
    <xf numFmtId="0" fontId="0" fillId="0" borderId="0" xfId="0"/>
    <xf numFmtId="0" fontId="68" fillId="0" borderId="1" xfId="0" applyFont="1" applyBorder="1" applyAlignment="1">
      <alignment horizontal="center" vertical="center" wrapText="1"/>
    </xf>
    <xf numFmtId="0" fontId="68" fillId="0" borderId="1" xfId="0" applyFont="1" applyBorder="1" applyAlignment="1">
      <alignment vertical="top" wrapText="1"/>
    </xf>
    <xf numFmtId="0" fontId="22" fillId="0" borderId="1" xfId="0" applyFont="1" applyBorder="1" applyAlignment="1">
      <alignment horizontal="center" vertical="top"/>
    </xf>
    <xf numFmtId="0" fontId="68" fillId="0" borderId="1" xfId="0" applyFont="1" applyBorder="1" applyAlignment="1">
      <alignment horizontal="left" vertical="top" wrapText="1"/>
    </xf>
    <xf numFmtId="0" fontId="0" fillId="0" borderId="0" xfId="0" applyAlignment="1">
      <alignment vertical="top" wrapText="1"/>
    </xf>
    <xf numFmtId="0" fontId="0" fillId="0" borderId="1" xfId="0" applyBorder="1" applyAlignment="1">
      <alignment vertical="top" wrapText="1"/>
    </xf>
    <xf numFmtId="0" fontId="22" fillId="9" borderId="1" xfId="0" applyFont="1" applyFill="1" applyBorder="1" applyAlignment="1">
      <alignment vertical="top"/>
    </xf>
    <xf numFmtId="0" fontId="54" fillId="0" borderId="1" xfId="0" applyFont="1" applyBorder="1" applyAlignment="1">
      <alignment vertical="top" wrapText="1"/>
    </xf>
    <xf numFmtId="0" fontId="70" fillId="9" borderId="1" xfId="0" applyFont="1" applyFill="1" applyBorder="1" applyAlignment="1">
      <alignment vertical="top" wrapText="1"/>
    </xf>
    <xf numFmtId="0" fontId="0" fillId="0" borderId="10" xfId="0" applyBorder="1"/>
    <xf numFmtId="0" fontId="0" fillId="40" borderId="0" xfId="0" applyFill="1"/>
    <xf numFmtId="0" fontId="0" fillId="40" borderId="10" xfId="0" applyFill="1" applyBorder="1"/>
    <xf numFmtId="0" fontId="7" fillId="0" borderId="10" xfId="0" applyNumberFormat="1" applyFont="1" applyBorder="1" applyAlignment="1">
      <alignment horizontal="center"/>
    </xf>
    <xf numFmtId="0" fontId="65" fillId="39" borderId="5" xfId="0" applyFont="1" applyFill="1" applyBorder="1" applyAlignment="1">
      <alignment horizontal="left" vertical="top"/>
    </xf>
    <xf numFmtId="0" fontId="0" fillId="0" borderId="5" xfId="0" applyBorder="1"/>
    <xf numFmtId="0" fontId="63" fillId="0" borderId="0" xfId="0" applyFont="1"/>
    <xf numFmtId="0" fontId="0" fillId="0" borderId="0" xfId="0" applyAlignment="1">
      <alignment horizontal="left" vertical="top" wrapText="1"/>
    </xf>
    <xf numFmtId="0" fontId="65" fillId="41" borderId="7" xfId="0" applyFont="1" applyFill="1" applyBorder="1" applyAlignment="1">
      <alignment horizontal="left" vertical="top"/>
    </xf>
    <xf numFmtId="0" fontId="63" fillId="41" borderId="0" xfId="0" applyFont="1" applyFill="1" applyAlignment="1">
      <alignment horizontal="left" vertical="top"/>
    </xf>
    <xf numFmtId="0" fontId="64" fillId="41" borderId="0" xfId="0" applyFont="1" applyFill="1" applyAlignment="1">
      <alignment wrapText="1"/>
    </xf>
    <xf numFmtId="0" fontId="63" fillId="41" borderId="11" xfId="0" applyFont="1" applyFill="1" applyBorder="1" applyAlignment="1">
      <alignment horizontal="left" vertical="top"/>
    </xf>
    <xf numFmtId="0" fontId="1" fillId="0" borderId="0" xfId="0" applyFont="1" applyBorder="1" applyAlignment="1">
      <alignment horizontal="left" vertical="top"/>
    </xf>
    <xf numFmtId="0" fontId="0" fillId="0" borderId="0" xfId="0"/>
    <xf numFmtId="0" fontId="0" fillId="0" borderId="0" xfId="0"/>
    <xf numFmtId="0" fontId="0" fillId="40" borderId="9" xfId="0" applyFill="1" applyBorder="1" applyAlignment="1">
      <alignment horizontal="center"/>
    </xf>
    <xf numFmtId="0" fontId="20" fillId="0" borderId="0" xfId="0" applyFont="1" applyAlignment="1">
      <alignment horizontal="center" vertical="center"/>
    </xf>
    <xf numFmtId="9" fontId="71" fillId="0" borderId="6" xfId="0" applyNumberFormat="1" applyFont="1" applyBorder="1" applyAlignment="1">
      <alignment horizontal="center" vertical="center"/>
    </xf>
    <xf numFmtId="0" fontId="71" fillId="0" borderId="6" xfId="0" applyFont="1" applyBorder="1" applyAlignment="1">
      <alignment horizontal="center" vertical="center"/>
    </xf>
    <xf numFmtId="0" fontId="72" fillId="0" borderId="6" xfId="0" applyFont="1" applyBorder="1" applyAlignment="1">
      <alignment horizontal="center" vertical="center"/>
    </xf>
    <xf numFmtId="0" fontId="62" fillId="0" borderId="6" xfId="0" applyFont="1" applyBorder="1" applyAlignment="1">
      <alignment horizontal="center" vertical="center" wrapText="1"/>
    </xf>
    <xf numFmtId="0" fontId="73" fillId="0" borderId="6" xfId="0" applyFont="1" applyBorder="1" applyAlignment="1">
      <alignment horizontal="center" vertical="center" wrapText="1"/>
    </xf>
    <xf numFmtId="0" fontId="74" fillId="0" borderId="3" xfId="0" applyFont="1" applyBorder="1"/>
    <xf numFmtId="9" fontId="73" fillId="0" borderId="6" xfId="0" applyNumberFormat="1" applyFont="1" applyBorder="1" applyAlignment="1">
      <alignment horizontal="center" vertical="center" wrapText="1"/>
    </xf>
    <xf numFmtId="0" fontId="75" fillId="0" borderId="1" xfId="0" applyFont="1" applyBorder="1" applyAlignment="1">
      <alignment vertical="top" wrapText="1"/>
    </xf>
    <xf numFmtId="0" fontId="26" fillId="0" borderId="1" xfId="0" applyFont="1" applyFill="1" applyBorder="1" applyAlignment="1">
      <alignment horizontal="left" vertical="top"/>
    </xf>
    <xf numFmtId="0" fontId="26" fillId="0" borderId="1" xfId="0" applyFont="1" applyFill="1" applyBorder="1" applyAlignment="1">
      <alignment vertical="top" wrapText="1"/>
    </xf>
    <xf numFmtId="0" fontId="70" fillId="0" borderId="1" xfId="0" applyFont="1" applyBorder="1" applyAlignment="1">
      <alignment vertical="top" wrapText="1"/>
    </xf>
    <xf numFmtId="0" fontId="75" fillId="9" borderId="1" xfId="0" applyFont="1" applyFill="1" applyBorder="1" applyAlignment="1">
      <alignment vertical="top" wrapText="1"/>
    </xf>
    <xf numFmtId="0" fontId="76" fillId="0" borderId="0" xfId="0" applyFont="1"/>
    <xf numFmtId="0" fontId="56" fillId="11" borderId="1" xfId="0" applyFont="1" applyFill="1" applyBorder="1" applyAlignment="1">
      <alignment horizontal="center" vertical="top" wrapText="1"/>
    </xf>
    <xf numFmtId="0" fontId="5" fillId="0" borderId="1" xfId="74" applyBorder="1" applyAlignment="1">
      <alignment horizontal="center" vertical="center" wrapText="1"/>
    </xf>
    <xf numFmtId="0" fontId="1" fillId="0" borderId="1" xfId="0" applyFont="1" applyFill="1" applyBorder="1" applyAlignment="1">
      <alignment horizontal="center" vertical="top"/>
    </xf>
    <xf numFmtId="0" fontId="77" fillId="0" borderId="0" xfId="74" applyFont="1" applyAlignment="1">
      <alignment horizontal="center" vertical="center"/>
    </xf>
    <xf numFmtId="0" fontId="1" fillId="11" borderId="1" xfId="0" applyFont="1" applyFill="1" applyBorder="1" applyAlignment="1">
      <alignment horizontal="center" vertical="top"/>
    </xf>
    <xf numFmtId="0" fontId="77" fillId="0" borderId="0" xfId="74" applyFont="1" applyFill="1" applyAlignment="1">
      <alignment horizontal="center" vertical="center"/>
    </xf>
    <xf numFmtId="2" fontId="77" fillId="0" borderId="0" xfId="74" applyNumberFormat="1" applyFont="1" applyAlignment="1">
      <alignment horizontal="center" vertical="center"/>
    </xf>
    <xf numFmtId="2" fontId="1" fillId="0" borderId="0" xfId="0" applyNumberFormat="1" applyFont="1"/>
    <xf numFmtId="0" fontId="11" fillId="11" borderId="1" xfId="0" applyFont="1" applyFill="1" applyBorder="1" applyAlignment="1">
      <alignment horizontal="center" vertical="top"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1" fillId="0" borderId="1" xfId="0" applyFont="1" applyBorder="1" applyAlignment="1">
      <alignment horizontal="center" vertical="top"/>
    </xf>
    <xf numFmtId="0" fontId="77" fillId="0" borderId="1" xfId="74" applyFont="1" applyBorder="1" applyAlignment="1">
      <alignment horizontal="center" vertical="center" wrapText="1"/>
    </xf>
    <xf numFmtId="0" fontId="0" fillId="0" borderId="0" xfId="0" applyFont="1" applyAlignment="1">
      <alignment wrapText="1"/>
    </xf>
    <xf numFmtId="0" fontId="78" fillId="0" borderId="1" xfId="0" applyFont="1" applyFill="1" applyBorder="1" applyAlignment="1">
      <alignment vertical="top" wrapText="1"/>
    </xf>
    <xf numFmtId="0" fontId="43" fillId="0" borderId="0" xfId="0" applyFont="1" applyAlignment="1">
      <alignment horizontal="left" vertical="top"/>
    </xf>
    <xf numFmtId="0" fontId="43" fillId="0" borderId="0" xfId="0" applyFont="1" applyAlignment="1">
      <alignment horizontal="left" vertical="top" wrapText="1"/>
    </xf>
    <xf numFmtId="0" fontId="0" fillId="31" borderId="15" xfId="0" applyFill="1" applyBorder="1" applyAlignment="1">
      <alignment horizontal="center" vertical="center"/>
    </xf>
    <xf numFmtId="0" fontId="1" fillId="0" borderId="0" xfId="0" applyFont="1" applyBorder="1" applyAlignment="1">
      <alignment horizontal="left" vertical="top" wrapText="1"/>
    </xf>
    <xf numFmtId="0" fontId="12" fillId="12" borderId="0" xfId="0" applyFont="1" applyFill="1" applyBorder="1" applyAlignment="1">
      <alignment horizontal="center" vertical="top"/>
    </xf>
    <xf numFmtId="0" fontId="41" fillId="0" borderId="0" xfId="0" applyFont="1" applyBorder="1" applyAlignment="1">
      <alignment horizontal="center" vertical="center" wrapText="1"/>
    </xf>
    <xf numFmtId="0" fontId="1" fillId="0" borderId="0" xfId="0" applyFont="1" applyBorder="1" applyAlignment="1">
      <alignment vertical="center" wrapText="1"/>
    </xf>
    <xf numFmtId="0" fontId="15" fillId="0" borderId="0" xfId="0" applyFont="1" applyBorder="1" applyAlignment="1">
      <alignment vertical="center" wrapText="1"/>
    </xf>
    <xf numFmtId="0" fontId="0" fillId="0" borderId="0" xfId="0" applyAlignment="1">
      <alignment horizontal="left" vertical="top" wrapText="1"/>
    </xf>
    <xf numFmtId="0" fontId="16" fillId="28" borderId="0" xfId="0" applyFont="1" applyFill="1" applyBorder="1" applyAlignment="1">
      <alignment horizontal="center" vertical="center"/>
    </xf>
    <xf numFmtId="0" fontId="0" fillId="27" borderId="15" xfId="0" applyFill="1" applyBorder="1" applyAlignment="1">
      <alignment horizontal="center" vertical="center"/>
    </xf>
    <xf numFmtId="0" fontId="0" fillId="16" borderId="6" xfId="0" applyFill="1" applyBorder="1" applyAlignment="1">
      <alignment horizontal="center" vertical="center"/>
    </xf>
    <xf numFmtId="0" fontId="0" fillId="16" borderId="8" xfId="0" applyFill="1" applyBorder="1" applyAlignment="1">
      <alignment horizontal="center" vertical="center"/>
    </xf>
    <xf numFmtId="0" fontId="0" fillId="20" borderId="6" xfId="0" applyFill="1" applyBorder="1" applyAlignment="1">
      <alignment horizontal="center" vertical="center"/>
    </xf>
    <xf numFmtId="0" fontId="0" fillId="33" borderId="15" xfId="0" applyFill="1" applyBorder="1" applyAlignment="1">
      <alignment horizontal="center" vertical="center"/>
    </xf>
    <xf numFmtId="0" fontId="2" fillId="24" borderId="14" xfId="0" applyFont="1" applyFill="1" applyBorder="1" applyAlignment="1">
      <alignment horizontal="center" vertical="center"/>
    </xf>
    <xf numFmtId="0" fontId="2" fillId="24" borderId="0" xfId="0" applyFont="1" applyFill="1" applyBorder="1" applyAlignment="1">
      <alignment horizontal="center" vertical="center"/>
    </xf>
    <xf numFmtId="0" fontId="2" fillId="24" borderId="13" xfId="0" applyFont="1" applyFill="1" applyBorder="1" applyAlignment="1">
      <alignment horizontal="center" vertical="center"/>
    </xf>
    <xf numFmtId="0" fontId="15" fillId="31" borderId="14" xfId="0" applyFont="1" applyFill="1" applyBorder="1" applyAlignment="1">
      <alignment horizontal="left" vertical="center" wrapText="1"/>
    </xf>
    <xf numFmtId="0" fontId="15" fillId="31" borderId="0" xfId="0" applyFont="1" applyFill="1" applyBorder="1" applyAlignment="1">
      <alignment horizontal="left" vertical="center" wrapText="1"/>
    </xf>
    <xf numFmtId="0" fontId="15" fillId="31" borderId="13" xfId="0" applyFont="1" applyFill="1" applyBorder="1" applyAlignment="1">
      <alignment horizontal="left" vertical="center" wrapText="1"/>
    </xf>
    <xf numFmtId="0" fontId="0" fillId="0" borderId="0" xfId="0"/>
    <xf numFmtId="0" fontId="3" fillId="12" borderId="0" xfId="0" applyFont="1" applyFill="1" applyBorder="1" applyAlignment="1">
      <alignment horizontal="center" vertical="center"/>
    </xf>
    <xf numFmtId="0" fontId="67" fillId="17" borderId="0" xfId="0" applyFont="1" applyFill="1" applyBorder="1" applyAlignment="1">
      <alignment horizontal="center" vertical="center"/>
    </xf>
    <xf numFmtId="0" fontId="67" fillId="19" borderId="11" xfId="0" applyFont="1" applyFill="1" applyBorder="1" applyAlignment="1">
      <alignment horizontal="center" vertical="center"/>
    </xf>
    <xf numFmtId="0" fontId="67" fillId="21" borderId="0" xfId="0" applyFont="1" applyFill="1" applyBorder="1" applyAlignment="1">
      <alignment horizontal="center" vertical="center"/>
    </xf>
    <xf numFmtId="0" fontId="4" fillId="40" borderId="17" xfId="0" applyFont="1" applyFill="1" applyBorder="1" applyAlignment="1">
      <alignment horizontal="center" vertical="center" wrapText="1"/>
    </xf>
    <xf numFmtId="0" fontId="4" fillId="40" borderId="5" xfId="0" applyFont="1" applyFill="1" applyBorder="1" applyAlignment="1">
      <alignment horizontal="center" vertical="center" wrapText="1"/>
    </xf>
    <xf numFmtId="0" fontId="4" fillId="40" borderId="7" xfId="0" applyFont="1" applyFill="1" applyBorder="1" applyAlignment="1">
      <alignment horizontal="center" vertical="center" wrapText="1"/>
    </xf>
    <xf numFmtId="0" fontId="22" fillId="40" borderId="17" xfId="0" applyFont="1" applyFill="1" applyBorder="1" applyAlignment="1">
      <alignment horizontal="left" vertical="center" wrapText="1"/>
    </xf>
    <xf numFmtId="0" fontId="22" fillId="40" borderId="5" xfId="0" applyFont="1" applyFill="1" applyBorder="1" applyAlignment="1">
      <alignment horizontal="left" vertical="center" wrapText="1"/>
    </xf>
    <xf numFmtId="0" fontId="22" fillId="40" borderId="7" xfId="0" applyFont="1" applyFill="1" applyBorder="1" applyAlignment="1">
      <alignment horizontal="left" vertical="center" wrapText="1"/>
    </xf>
    <xf numFmtId="0" fontId="16" fillId="41" borderId="11" xfId="0" applyFont="1" applyFill="1" applyBorder="1" applyAlignment="1">
      <alignment horizontal="center" vertical="center" wrapText="1"/>
    </xf>
    <xf numFmtId="0" fontId="2" fillId="33" borderId="14" xfId="0" applyFont="1" applyFill="1" applyBorder="1" applyAlignment="1">
      <alignment horizontal="center" vertical="center"/>
    </xf>
    <xf numFmtId="0" fontId="2" fillId="33" borderId="0" xfId="0" applyFont="1" applyFill="1" applyBorder="1" applyAlignment="1">
      <alignment horizontal="center" vertical="center"/>
    </xf>
    <xf numFmtId="0" fontId="2" fillId="33" borderId="13" xfId="0" applyFont="1" applyFill="1" applyBorder="1" applyAlignment="1">
      <alignment horizontal="center" vertical="center"/>
    </xf>
    <xf numFmtId="0" fontId="2" fillId="27" borderId="14" xfId="0" applyFont="1" applyFill="1" applyBorder="1" applyAlignment="1">
      <alignment horizontal="center" vertical="center"/>
    </xf>
    <xf numFmtId="0" fontId="2" fillId="27" borderId="0" xfId="0" applyFont="1" applyFill="1" applyBorder="1" applyAlignment="1">
      <alignment horizontal="center" vertical="center"/>
    </xf>
    <xf numFmtId="0" fontId="2" fillId="27" borderId="13" xfId="0" applyFont="1" applyFill="1" applyBorder="1" applyAlignment="1">
      <alignment horizontal="center" vertical="center"/>
    </xf>
    <xf numFmtId="0" fontId="15" fillId="33" borderId="14" xfId="0" applyFont="1" applyFill="1" applyBorder="1" applyAlignment="1">
      <alignment horizontal="left" vertical="center" wrapText="1"/>
    </xf>
    <xf numFmtId="0" fontId="15" fillId="33" borderId="0" xfId="0" applyFont="1" applyFill="1" applyBorder="1" applyAlignment="1">
      <alignment horizontal="left" vertical="center" wrapText="1"/>
    </xf>
    <xf numFmtId="0" fontId="15" fillId="33" borderId="13" xfId="0" applyFont="1" applyFill="1" applyBorder="1" applyAlignment="1">
      <alignment horizontal="left" vertical="center" wrapText="1"/>
    </xf>
    <xf numFmtId="0" fontId="15" fillId="27" borderId="14" xfId="0" applyFont="1" applyFill="1" applyBorder="1" applyAlignment="1">
      <alignment horizontal="left" vertical="center" wrapText="1"/>
    </xf>
    <xf numFmtId="0" fontId="15" fillId="27" borderId="0" xfId="0" applyFont="1" applyFill="1" applyBorder="1" applyAlignment="1">
      <alignment horizontal="left" vertical="center" wrapText="1"/>
    </xf>
    <xf numFmtId="0" fontId="15" fillId="27" borderId="13" xfId="0" applyFont="1" applyFill="1" applyBorder="1" applyAlignment="1">
      <alignment horizontal="left" vertical="center" wrapText="1"/>
    </xf>
    <xf numFmtId="0" fontId="15" fillId="37" borderId="14" xfId="0" applyFont="1" applyFill="1" applyBorder="1" applyAlignment="1">
      <alignment horizontal="left" vertical="center" wrapText="1"/>
    </xf>
    <xf numFmtId="0" fontId="15" fillId="37" borderId="0" xfId="0" applyFont="1" applyFill="1" applyBorder="1" applyAlignment="1">
      <alignment horizontal="left" vertical="center" wrapText="1"/>
    </xf>
    <xf numFmtId="0" fontId="15" fillId="37" borderId="13" xfId="0" applyFont="1" applyFill="1" applyBorder="1" applyAlignment="1">
      <alignment horizontal="left" vertical="center" wrapText="1"/>
    </xf>
    <xf numFmtId="0" fontId="2" fillId="37" borderId="14" xfId="0" applyFont="1" applyFill="1" applyBorder="1" applyAlignment="1">
      <alignment horizontal="center" vertical="center"/>
    </xf>
    <xf numFmtId="0" fontId="2" fillId="37" borderId="0" xfId="0" applyFont="1" applyFill="1" applyBorder="1" applyAlignment="1">
      <alignment horizontal="center" vertical="center"/>
    </xf>
    <xf numFmtId="0" fontId="2" fillId="37" borderId="13" xfId="0" applyFont="1" applyFill="1" applyBorder="1" applyAlignment="1">
      <alignment horizontal="center" vertical="center"/>
    </xf>
    <xf numFmtId="0" fontId="2" fillId="31" borderId="14" xfId="0" applyFont="1" applyFill="1" applyBorder="1" applyAlignment="1">
      <alignment horizontal="center" vertical="center"/>
    </xf>
    <xf numFmtId="0" fontId="2" fillId="31" borderId="0" xfId="0" applyFont="1" applyFill="1" applyBorder="1" applyAlignment="1">
      <alignment horizontal="center" vertical="center"/>
    </xf>
    <xf numFmtId="0" fontId="2" fillId="31" borderId="13" xfId="0" applyFont="1" applyFill="1" applyBorder="1" applyAlignment="1">
      <alignment horizontal="center" vertical="center"/>
    </xf>
    <xf numFmtId="0" fontId="16" fillId="29" borderId="0" xfId="0" applyFont="1" applyFill="1" applyBorder="1" applyAlignment="1">
      <alignment horizontal="center" vertical="center"/>
    </xf>
    <xf numFmtId="0" fontId="15" fillId="38" borderId="14" xfId="0" applyFont="1" applyFill="1" applyBorder="1" applyAlignment="1">
      <alignment horizontal="left" vertical="center" wrapText="1"/>
    </xf>
    <xf numFmtId="0" fontId="15" fillId="38" borderId="0" xfId="0" applyFont="1" applyFill="1" applyBorder="1" applyAlignment="1">
      <alignment horizontal="left" vertical="center" wrapText="1"/>
    </xf>
    <xf numFmtId="0" fontId="15" fillId="38" borderId="13" xfId="0" applyFont="1" applyFill="1" applyBorder="1" applyAlignment="1">
      <alignment horizontal="left" vertical="center" wrapText="1"/>
    </xf>
    <xf numFmtId="0" fontId="2" fillId="38" borderId="14" xfId="0" applyFont="1" applyFill="1" applyBorder="1" applyAlignment="1">
      <alignment horizontal="center" vertical="center"/>
    </xf>
    <xf numFmtId="0" fontId="2" fillId="38" borderId="0" xfId="0" applyFont="1" applyFill="1" applyBorder="1" applyAlignment="1">
      <alignment horizontal="center" vertical="center"/>
    </xf>
    <xf numFmtId="0" fontId="2" fillId="38" borderId="13" xfId="0" applyFont="1" applyFill="1" applyBorder="1" applyAlignment="1">
      <alignment horizontal="center" vertical="center"/>
    </xf>
    <xf numFmtId="0" fontId="0" fillId="26" borderId="15" xfId="0" applyFill="1" applyBorder="1" applyAlignment="1">
      <alignment horizontal="center" vertical="center"/>
    </xf>
    <xf numFmtId="0" fontId="0" fillId="26" borderId="16" xfId="0" applyFill="1" applyBorder="1" applyAlignment="1">
      <alignment horizontal="center" vertical="center"/>
    </xf>
    <xf numFmtId="0" fontId="2" fillId="15" borderId="14" xfId="0" applyFont="1" applyFill="1" applyBorder="1" applyAlignment="1">
      <alignment horizontal="center" vertical="center"/>
    </xf>
    <xf numFmtId="0" fontId="2" fillId="15" borderId="0" xfId="0" applyFont="1" applyFill="1" applyBorder="1" applyAlignment="1">
      <alignment horizontal="center" vertical="center"/>
    </xf>
    <xf numFmtId="0" fontId="2" fillId="15" borderId="13" xfId="0" applyFont="1" applyFill="1" applyBorder="1" applyAlignment="1">
      <alignment horizontal="center" vertical="center"/>
    </xf>
    <xf numFmtId="0" fontId="15" fillId="15" borderId="14" xfId="0" applyFont="1" applyFill="1" applyBorder="1" applyAlignment="1">
      <alignment vertical="center" wrapText="1"/>
    </xf>
    <xf numFmtId="0" fontId="15" fillId="15" borderId="0" xfId="0" applyFont="1" applyFill="1" applyBorder="1" applyAlignment="1">
      <alignment vertical="center" wrapText="1"/>
    </xf>
    <xf numFmtId="0" fontId="15" fillId="15" borderId="13" xfId="0" applyFont="1" applyFill="1" applyBorder="1" applyAlignment="1">
      <alignment vertical="center" wrapText="1"/>
    </xf>
    <xf numFmtId="0" fontId="0" fillId="35" borderId="15" xfId="0" applyFill="1" applyBorder="1" applyAlignment="1">
      <alignment horizontal="center" vertical="center"/>
    </xf>
    <xf numFmtId="0" fontId="16" fillId="34" borderId="0" xfId="0" applyFont="1" applyFill="1" applyBorder="1" applyAlignment="1">
      <alignment horizontal="center" vertical="center"/>
    </xf>
    <xf numFmtId="0" fontId="16" fillId="30" borderId="0" xfId="0" applyFont="1" applyFill="1" applyBorder="1" applyAlignment="1">
      <alignment horizontal="center" vertical="center"/>
    </xf>
    <xf numFmtId="0" fontId="0" fillId="22" borderId="6" xfId="0" applyFill="1" applyBorder="1" applyAlignment="1">
      <alignment horizontal="center" vertical="center"/>
    </xf>
    <xf numFmtId="0" fontId="0" fillId="25" borderId="15" xfId="0" applyFill="1" applyBorder="1" applyAlignment="1">
      <alignment horizontal="center" vertical="center"/>
    </xf>
    <xf numFmtId="0" fontId="2" fillId="18" borderId="14" xfId="0" applyFont="1" applyFill="1" applyBorder="1" applyAlignment="1">
      <alignment horizontal="center" vertical="center"/>
    </xf>
    <xf numFmtId="0" fontId="2" fillId="18" borderId="0" xfId="0" applyFont="1" applyFill="1" applyBorder="1" applyAlignment="1">
      <alignment horizontal="center" vertical="center"/>
    </xf>
    <xf numFmtId="0" fontId="2" fillId="18" borderId="13" xfId="0" applyFont="1" applyFill="1" applyBorder="1" applyAlignment="1">
      <alignment horizontal="center" vertical="center"/>
    </xf>
    <xf numFmtId="0" fontId="15" fillId="18" borderId="14" xfId="0" applyFont="1" applyFill="1" applyBorder="1" applyAlignment="1">
      <alignment vertical="center" wrapText="1"/>
    </xf>
    <xf numFmtId="0" fontId="15" fillId="18" borderId="0" xfId="0" applyFont="1" applyFill="1" applyBorder="1" applyAlignment="1">
      <alignment vertical="center" wrapText="1"/>
    </xf>
    <xf numFmtId="0" fontId="15" fillId="18" borderId="13" xfId="0" applyFont="1" applyFill="1" applyBorder="1" applyAlignment="1">
      <alignment vertical="center" wrapText="1"/>
    </xf>
    <xf numFmtId="0" fontId="15" fillId="36" borderId="14" xfId="0" applyFont="1" applyFill="1" applyBorder="1" applyAlignment="1">
      <alignment vertical="center" wrapText="1"/>
    </xf>
    <xf numFmtId="0" fontId="15" fillId="36" borderId="0" xfId="0" applyFont="1" applyFill="1" applyBorder="1" applyAlignment="1">
      <alignment vertical="center" wrapText="1"/>
    </xf>
    <xf numFmtId="0" fontId="15" fillId="36" borderId="13" xfId="0" applyFont="1" applyFill="1" applyBorder="1" applyAlignment="1">
      <alignment vertical="center" wrapText="1"/>
    </xf>
    <xf numFmtId="0" fontId="2" fillId="36" borderId="14" xfId="0" applyFont="1" applyFill="1" applyBorder="1" applyAlignment="1">
      <alignment horizontal="center" vertical="center"/>
    </xf>
    <xf numFmtId="0" fontId="2" fillId="36" borderId="0" xfId="0" applyFont="1" applyFill="1" applyBorder="1" applyAlignment="1">
      <alignment horizontal="center" vertical="center"/>
    </xf>
    <xf numFmtId="0" fontId="2" fillId="36" borderId="13" xfId="0" applyFont="1" applyFill="1" applyBorder="1" applyAlignment="1">
      <alignment horizontal="center" vertical="center"/>
    </xf>
    <xf numFmtId="0" fontId="15" fillId="24" borderId="14" xfId="0" applyFont="1" applyFill="1" applyBorder="1" applyAlignment="1">
      <alignment vertical="center" wrapText="1"/>
    </xf>
    <xf numFmtId="0" fontId="15" fillId="24" borderId="0" xfId="0" applyFont="1" applyFill="1" applyBorder="1" applyAlignment="1">
      <alignment vertical="center" wrapText="1"/>
    </xf>
    <xf numFmtId="0" fontId="15" fillId="24" borderId="13" xfId="0" applyFont="1" applyFill="1" applyBorder="1" applyAlignment="1">
      <alignment vertical="center" wrapText="1"/>
    </xf>
    <xf numFmtId="0" fontId="67" fillId="23" borderId="0" xfId="0" applyFont="1" applyFill="1" applyBorder="1" applyAlignment="1">
      <alignment horizontal="center" vertical="center"/>
    </xf>
    <xf numFmtId="0" fontId="16" fillId="32" borderId="0" xfId="0" applyFont="1" applyFill="1" applyBorder="1" applyAlignment="1">
      <alignment horizontal="center" vertical="center"/>
    </xf>
    <xf numFmtId="0" fontId="18" fillId="16" borderId="2" xfId="0" applyFont="1" applyFill="1" applyBorder="1" applyAlignment="1">
      <alignment horizontal="left" vertical="top" wrapText="1"/>
    </xf>
    <xf numFmtId="0" fontId="18" fillId="16" borderId="9" xfId="0" applyFont="1" applyFill="1" applyBorder="1" applyAlignment="1">
      <alignment horizontal="left" vertical="top" wrapText="1"/>
    </xf>
    <xf numFmtId="0" fontId="18" fillId="16" borderId="12" xfId="0" applyFont="1" applyFill="1" applyBorder="1" applyAlignment="1">
      <alignment horizontal="left" vertical="top" wrapText="1"/>
    </xf>
    <xf numFmtId="0" fontId="21" fillId="0" borderId="0" xfId="0" applyFont="1" applyAlignment="1">
      <alignment horizontal="center" vertical="top" wrapText="1"/>
    </xf>
    <xf numFmtId="0" fontId="18" fillId="17" borderId="0" xfId="0" applyFont="1" applyFill="1" applyAlignment="1">
      <alignment horizontal="left" vertical="top" wrapText="1"/>
    </xf>
    <xf numFmtId="0" fontId="31" fillId="19" borderId="0" xfId="0" applyFont="1" applyFill="1" applyAlignment="1">
      <alignment horizontal="left" vertical="top"/>
    </xf>
    <xf numFmtId="0" fontId="18" fillId="20" borderId="2" xfId="0" applyFont="1" applyFill="1" applyBorder="1" applyAlignment="1">
      <alignment horizontal="left" vertical="top" wrapText="1"/>
    </xf>
    <xf numFmtId="0" fontId="18" fillId="20" borderId="9" xfId="0" applyFont="1" applyFill="1" applyBorder="1" applyAlignment="1">
      <alignment horizontal="left" vertical="top" wrapText="1"/>
    </xf>
    <xf numFmtId="0" fontId="18" fillId="20" borderId="12" xfId="0" applyFont="1" applyFill="1" applyBorder="1" applyAlignment="1">
      <alignment horizontal="left" vertical="top" wrapText="1"/>
    </xf>
    <xf numFmtId="0" fontId="18" fillId="22" borderId="2" xfId="0" applyFont="1" applyFill="1" applyBorder="1" applyAlignment="1">
      <alignment horizontal="left" vertical="top" wrapText="1"/>
    </xf>
    <xf numFmtId="0" fontId="18" fillId="22" borderId="9" xfId="0" applyFont="1" applyFill="1" applyBorder="1" applyAlignment="1">
      <alignment horizontal="left" vertical="top" wrapText="1"/>
    </xf>
    <xf numFmtId="0" fontId="18" fillId="22" borderId="12" xfId="0" applyFont="1" applyFill="1" applyBorder="1" applyAlignment="1">
      <alignment horizontal="left" vertical="top" wrapText="1"/>
    </xf>
    <xf numFmtId="0" fontId="20" fillId="21" borderId="0" xfId="0" applyFont="1" applyFill="1" applyAlignment="1">
      <alignment horizontal="left" vertical="top"/>
    </xf>
    <xf numFmtId="0" fontId="11" fillId="0" borderId="0" xfId="0" applyFont="1" applyAlignment="1">
      <alignment horizontal="center" vertical="top" wrapText="1"/>
    </xf>
    <xf numFmtId="0" fontId="0" fillId="0" borderId="12" xfId="0" applyBorder="1" applyAlignment="1">
      <alignment horizontal="left" vertical="top" wrapText="1"/>
    </xf>
    <xf numFmtId="0" fontId="21" fillId="0" borderId="10" xfId="0" applyFont="1" applyBorder="1" applyAlignment="1">
      <alignment horizontal="center" vertical="top"/>
    </xf>
    <xf numFmtId="0" fontId="0" fillId="0" borderId="10" xfId="0" applyBorder="1" applyAlignment="1">
      <alignment horizontal="center" vertical="top"/>
    </xf>
    <xf numFmtId="0" fontId="18" fillId="25" borderId="2" xfId="0" applyFont="1" applyFill="1" applyBorder="1" applyAlignment="1">
      <alignment horizontal="left" vertical="top" wrapText="1"/>
    </xf>
    <xf numFmtId="0" fontId="18" fillId="25" borderId="9" xfId="0" applyFont="1" applyFill="1" applyBorder="1" applyAlignment="1">
      <alignment horizontal="left" vertical="top" wrapText="1"/>
    </xf>
    <xf numFmtId="0" fontId="0" fillId="0" borderId="9" xfId="0" applyBorder="1" applyAlignment="1">
      <alignment horizontal="left" vertical="top" wrapText="1"/>
    </xf>
    <xf numFmtId="0" fontId="0" fillId="0" borderId="9" xfId="0" applyBorder="1" applyAlignment="1">
      <alignment vertical="top" wrapText="1"/>
    </xf>
    <xf numFmtId="0" fontId="0" fillId="0" borderId="12" xfId="0" applyBorder="1" applyAlignment="1">
      <alignment vertical="top" wrapText="1"/>
    </xf>
    <xf numFmtId="0" fontId="18" fillId="33" borderId="2" xfId="0" applyFont="1" applyFill="1" applyBorder="1" applyAlignment="1">
      <alignment horizontal="left" vertical="top" wrapText="1"/>
    </xf>
    <xf numFmtId="0" fontId="18" fillId="33" borderId="9" xfId="0" applyFont="1" applyFill="1" applyBorder="1" applyAlignment="1">
      <alignment horizontal="left" vertical="top" wrapText="1"/>
    </xf>
    <xf numFmtId="0" fontId="18" fillId="33" borderId="12" xfId="0" applyFont="1" applyFill="1" applyBorder="1" applyAlignment="1">
      <alignment horizontal="left" vertical="top" wrapText="1"/>
    </xf>
    <xf numFmtId="0" fontId="21" fillId="0" borderId="10" xfId="0" applyFont="1" applyBorder="1" applyAlignment="1" applyProtection="1">
      <alignment horizontal="center" vertical="top"/>
      <protection locked="0"/>
    </xf>
    <xf numFmtId="0" fontId="63" fillId="27" borderId="2" xfId="0" applyFont="1" applyFill="1" applyBorder="1" applyAlignment="1">
      <alignment horizontal="left" vertical="top" wrapText="1"/>
    </xf>
    <xf numFmtId="0" fontId="63" fillId="27" borderId="9" xfId="0" applyFont="1" applyFill="1" applyBorder="1" applyAlignment="1">
      <alignment horizontal="left" vertical="top" wrapText="1"/>
    </xf>
    <xf numFmtId="0" fontId="63" fillId="27" borderId="12" xfId="0" applyFont="1" applyFill="1" applyBorder="1" applyAlignment="1">
      <alignment horizontal="left" vertical="top" wrapText="1"/>
    </xf>
    <xf numFmtId="0" fontId="21" fillId="0" borderId="10" xfId="0" applyFont="1" applyBorder="1" applyAlignment="1">
      <alignment horizontal="center" vertical="top" wrapText="1"/>
    </xf>
    <xf numFmtId="0" fontId="18" fillId="35" borderId="2" xfId="0" applyFont="1" applyFill="1" applyBorder="1" applyAlignment="1">
      <alignment horizontal="left" vertical="top" wrapText="1"/>
    </xf>
    <xf numFmtId="0" fontId="18" fillId="35" borderId="9" xfId="0" applyFont="1" applyFill="1" applyBorder="1" applyAlignment="1">
      <alignment horizontal="left" vertical="top" wrapText="1"/>
    </xf>
    <xf numFmtId="0" fontId="18" fillId="35" borderId="12" xfId="0" applyFont="1" applyFill="1" applyBorder="1" applyAlignment="1">
      <alignment horizontal="left" vertical="top" wrapText="1"/>
    </xf>
    <xf numFmtId="0" fontId="18" fillId="31" borderId="2" xfId="0" applyFont="1" applyFill="1" applyBorder="1" applyAlignment="1">
      <alignment horizontal="left" vertical="top" wrapText="1"/>
    </xf>
    <xf numFmtId="0" fontId="18" fillId="31" borderId="9" xfId="0" applyFont="1" applyFill="1" applyBorder="1" applyAlignment="1">
      <alignment horizontal="left" vertical="top" wrapText="1"/>
    </xf>
    <xf numFmtId="0" fontId="18" fillId="26" borderId="2" xfId="0" applyFont="1" applyFill="1" applyBorder="1" applyAlignment="1">
      <alignment horizontal="left" vertical="top" wrapText="1"/>
    </xf>
    <xf numFmtId="0" fontId="18" fillId="26" borderId="9" xfId="0" applyFont="1" applyFill="1" applyBorder="1" applyAlignment="1">
      <alignment horizontal="left" vertical="top" wrapText="1"/>
    </xf>
    <xf numFmtId="0" fontId="18" fillId="40" borderId="2" xfId="0" applyFont="1" applyFill="1" applyBorder="1" applyAlignment="1">
      <alignment horizontal="left" vertical="top" wrapText="1"/>
    </xf>
    <xf numFmtId="0" fontId="18" fillId="40" borderId="9" xfId="0" applyFont="1" applyFill="1" applyBorder="1" applyAlignment="1">
      <alignment horizontal="left" vertical="top" wrapText="1"/>
    </xf>
    <xf numFmtId="0" fontId="18" fillId="40" borderId="12" xfId="0" applyFont="1" applyFill="1" applyBorder="1" applyAlignment="1">
      <alignment horizontal="left" vertical="top"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6"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4" xfId="0" applyFont="1" applyBorder="1" applyAlignment="1">
      <alignment horizontal="center" vertical="center" wrapText="1"/>
    </xf>
    <xf numFmtId="0" fontId="4" fillId="40" borderId="2" xfId="0" applyFont="1" applyFill="1" applyBorder="1" applyAlignment="1">
      <alignment horizontal="left" vertical="top" wrapText="1"/>
    </xf>
    <xf numFmtId="0" fontId="4" fillId="40" borderId="9" xfId="0" applyFont="1" applyFill="1" applyBorder="1" applyAlignment="1">
      <alignment horizontal="left" vertical="top" wrapText="1"/>
    </xf>
    <xf numFmtId="0" fontId="2" fillId="14" borderId="0" xfId="0" applyFont="1" applyFill="1" applyAlignment="1">
      <alignment horizontal="left" vertical="center"/>
    </xf>
    <xf numFmtId="0" fontId="2" fillId="14" borderId="6" xfId="0" applyFont="1" applyFill="1" applyBorder="1" applyAlignment="1">
      <alignment horizontal="left" vertical="center"/>
    </xf>
    <xf numFmtId="0" fontId="2" fillId="0" borderId="0" xfId="0" applyFont="1" applyAlignment="1">
      <alignment horizontal="center" vertical="center"/>
    </xf>
    <xf numFmtId="0" fontId="43" fillId="2" borderId="0" xfId="0" applyFont="1" applyFill="1" applyAlignment="1">
      <alignment horizontal="center"/>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cellStyle name="Normal" xfId="0" builtinId="0"/>
    <cellStyle name="Percent" xfId="49" builtinId="5"/>
  </cellStyles>
  <dxfs count="79">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
      <font>
        <color theme="0"/>
      </font>
      <fill>
        <patternFill>
          <bgColor theme="1"/>
        </patternFill>
      </fill>
    </dxf>
    <dxf>
      <fill>
        <patternFill patternType="none">
          <bgColor auto="1"/>
        </patternFill>
      </fill>
    </dxf>
    <dxf>
      <fill>
        <patternFill>
          <bgColor rgb="FFFF0000"/>
        </patternFill>
      </fill>
    </dxf>
    <dxf>
      <fill>
        <patternFill>
          <bgColor theme="7" tint="0.39994506668294322"/>
        </patternFill>
      </fill>
    </dxf>
    <dxf>
      <fill>
        <patternFill>
          <bgColor rgb="FFFFFF00"/>
        </patternFill>
      </fill>
    </dxf>
    <dxf>
      <fill>
        <patternFill>
          <bgColor theme="9"/>
        </patternFill>
      </fill>
    </dxf>
    <dxf>
      <fill>
        <patternFill>
          <bgColor rgb="FF00B0F0"/>
        </patternFill>
      </fill>
    </dxf>
  </dxfs>
  <tableStyles count="0" defaultTableStyle="TableStyleMedium2" defaultPivotStyle="PivotStyleLight16"/>
  <colors>
    <mruColors>
      <color rgb="FFFF00FF"/>
      <color rgb="FFFFCCFF"/>
      <color rgb="FF800080"/>
      <color rgb="FF990099"/>
      <color rgb="FFFF66FF"/>
      <color rgb="FFFF99FF"/>
      <color rgb="FF215967"/>
      <color rgb="FF963634"/>
      <color rgb="FF663300"/>
      <color rgb="FF6049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Arial" panose="020B0604020202020204" pitchFamily="34" charset="0"/>
                <a:ea typeface="+mn-ea"/>
                <a:cs typeface="+mn-cs"/>
              </a:defRPr>
            </a:pPr>
            <a:r>
              <a:rPr lang="en-US" b="1" i="0" baseline="0">
                <a:solidFill>
                  <a:schemeClr val="tx1"/>
                </a:solidFill>
                <a:latin typeface="Arial" panose="020B0604020202020204" pitchFamily="34" charset="0"/>
              </a:rPr>
              <a:t>Core capacities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Arial" panose="020B0604020202020204" pitchFamily="34" charset="0"/>
              <a:ea typeface="+mn-ea"/>
              <a:cs typeface="+mn-cs"/>
            </a:defRPr>
          </a:pPr>
          <a:endParaRPr lang="en-US"/>
        </a:p>
      </c:txPr>
    </c:title>
    <c:autoTitleDeleted val="0"/>
    <c:plotArea>
      <c:layout/>
      <c:radarChart>
        <c:radarStyle val="marker"/>
        <c:varyColors val="0"/>
        <c:ser>
          <c:idx val="1"/>
          <c:order val="0"/>
          <c:tx>
            <c:v>Self-Assessed</c:v>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'11. Aggregated Data analys'!$T$9:$T$18</c:f>
              <c:strCache>
                <c:ptCount val="10"/>
                <c:pt idx="0">
                  <c:v>Political</c:v>
                </c:pt>
                <c:pt idx="1">
                  <c:v>Structure</c:v>
                </c:pt>
                <c:pt idx="2">
                  <c:v>Coverage</c:v>
                </c:pt>
                <c:pt idx="3">
                  <c:v>Algorithm</c:v>
                </c:pt>
                <c:pt idx="4">
                  <c:v>Biosafety</c:v>
                </c:pt>
                <c:pt idx="5">
                  <c:v>Equipment/supplies</c:v>
                </c:pt>
                <c:pt idx="6">
                  <c:v>Workforce</c:v>
                </c:pt>
                <c:pt idx="7">
                  <c:v>Data</c:v>
                </c:pt>
                <c:pt idx="8">
                  <c:v>Quality</c:v>
                </c:pt>
                <c:pt idx="9">
                  <c:v>TB-HIV</c:v>
                </c:pt>
              </c:strCache>
            </c:strRef>
          </c:cat>
          <c:val>
            <c:numRef>
              <c:f>('11. Aggregated Data analys'!$E$5,'11. Aggregated Data analys'!$E$10,'11. Aggregated Data analys'!$E$14,'11. Aggregated Data analys'!$E$19,'11. Aggregated Data analys'!$E$23,'11. Aggregated Data analys'!$E$28,'11. Aggregated Data analys'!$E$31,'11. Aggregated Data analys'!$E$36,'11. Aggregated Data analys'!$E$43,'11. Aggregated Data analys'!$E$48)</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6CE2-4972-BA1D-F572E30FED9D}"/>
            </c:ext>
          </c:extLst>
        </c:ser>
        <c:ser>
          <c:idx val="0"/>
          <c:order val="1"/>
          <c:tx>
            <c:v>Team Assessed</c:v>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'11. Aggregated Data analys'!$T$9:$T$18</c:f>
              <c:strCache>
                <c:ptCount val="10"/>
                <c:pt idx="0">
                  <c:v>Political</c:v>
                </c:pt>
                <c:pt idx="1">
                  <c:v>Structure</c:v>
                </c:pt>
                <c:pt idx="2">
                  <c:v>Coverage</c:v>
                </c:pt>
                <c:pt idx="3">
                  <c:v>Algorithm</c:v>
                </c:pt>
                <c:pt idx="4">
                  <c:v>Biosafety</c:v>
                </c:pt>
                <c:pt idx="5">
                  <c:v>Equipment/supplies</c:v>
                </c:pt>
                <c:pt idx="6">
                  <c:v>Workforce</c:v>
                </c:pt>
                <c:pt idx="7">
                  <c:v>Data</c:v>
                </c:pt>
                <c:pt idx="8">
                  <c:v>Quality</c:v>
                </c:pt>
                <c:pt idx="9">
                  <c:v>TB-HIV</c:v>
                </c:pt>
              </c:strCache>
            </c:strRef>
          </c:cat>
          <c:val>
            <c:numRef>
              <c:f>('11. Aggregated Data analys'!$F$5,'11. Aggregated Data analys'!$F$10,'11. Aggregated Data analys'!$F$14,'11. Aggregated Data analys'!$F$19,'11. Aggregated Data analys'!$F$23,'11. Aggregated Data analys'!$F$28,'11. Aggregated Data analys'!$F$31,'11. Aggregated Data analys'!$F$36,'11. Aggregated Data analys'!$F$43,'11. Aggregated Data analys'!$F$48)</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C68F-4155-9220-ECB34FD5A20B}"/>
            </c:ext>
          </c:extLst>
        </c:ser>
        <c:dLbls>
          <c:showLegendKey val="0"/>
          <c:showVal val="0"/>
          <c:showCatName val="0"/>
          <c:showSerName val="0"/>
          <c:showPercent val="0"/>
          <c:showBubbleSize val="0"/>
        </c:dLbls>
        <c:axId val="125698048"/>
        <c:axId val="125699968"/>
      </c:radarChart>
      <c:catAx>
        <c:axId val="12569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mn-cs"/>
              </a:defRPr>
            </a:pPr>
            <a:endParaRPr lang="en-US"/>
          </a:p>
        </c:txPr>
        <c:crossAx val="125699968"/>
        <c:crosses val="autoZero"/>
        <c:auto val="1"/>
        <c:lblAlgn val="ctr"/>
        <c:lblOffset val="100"/>
        <c:noMultiLvlLbl val="0"/>
      </c:catAx>
      <c:valAx>
        <c:axId val="125699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980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'12.Percentage core capacities'!$B$5</c:f>
              <c:strCache>
                <c:ptCount val="1"/>
                <c:pt idx="0">
                  <c:v>1. Political, legal, regulatory and financial framework</c:v>
                </c:pt>
              </c:strCache>
            </c:strRef>
          </c:tx>
          <c:spPr>
            <a:solidFill>
              <a:schemeClr val="accent6">
                <a:lumMod val="75000"/>
              </a:schemeClr>
            </a:solidFill>
          </c:spPr>
          <c:invertIfNegative val="0"/>
          <c:cat>
            <c:numRef>
              <c:f>'12.Percentage core capacities'!$G$23:$O$23</c:f>
              <c:numCache>
                <c:formatCode>General</c:formatCode>
                <c:ptCount val="9"/>
              </c:numCache>
            </c:numRef>
          </c:cat>
          <c:val>
            <c:numRef>
              <c:f>'12.Percentage core capacities'!$C$5</c:f>
              <c:numCache>
                <c:formatCode>0%</c:formatCode>
                <c:ptCount val="1"/>
                <c:pt idx="0">
                  <c:v>0</c:v>
                </c:pt>
              </c:numCache>
            </c:numRef>
          </c:val>
          <c:extLst>
            <c:ext xmlns:c16="http://schemas.microsoft.com/office/drawing/2014/chart" uri="{C3380CC4-5D6E-409C-BE32-E72D297353CC}">
              <c16:uniqueId val="{00000000-801E-4229-AC2E-DF9AF9B2FDA6}"/>
            </c:ext>
          </c:extLst>
        </c:ser>
        <c:ser>
          <c:idx val="1"/>
          <c:order val="1"/>
          <c:tx>
            <c:strRef>
              <c:f>'12.Percentage core capacities'!$B$7</c:f>
              <c:strCache>
                <c:ptCount val="1"/>
                <c:pt idx="0">
                  <c:v>2. Structure and organization of the diagnostic network</c:v>
                </c:pt>
              </c:strCache>
            </c:strRef>
          </c:tx>
          <c:spPr>
            <a:solidFill>
              <a:schemeClr val="accent2">
                <a:lumMod val="75000"/>
              </a:schemeClr>
            </a:solidFill>
          </c:spPr>
          <c:invertIfNegative val="0"/>
          <c:cat>
            <c:numRef>
              <c:f>'12.Percentage core capacities'!$G$23:$O$23</c:f>
              <c:numCache>
                <c:formatCode>General</c:formatCode>
                <c:ptCount val="9"/>
              </c:numCache>
            </c:numRef>
          </c:cat>
          <c:val>
            <c:numRef>
              <c:f>'12.Percentage core capacities'!$C$7</c:f>
              <c:numCache>
                <c:formatCode>0%</c:formatCode>
                <c:ptCount val="1"/>
                <c:pt idx="0">
                  <c:v>0</c:v>
                </c:pt>
              </c:numCache>
            </c:numRef>
          </c:val>
          <c:extLst>
            <c:ext xmlns:c16="http://schemas.microsoft.com/office/drawing/2014/chart" uri="{C3380CC4-5D6E-409C-BE32-E72D297353CC}">
              <c16:uniqueId val="{00000001-801E-4229-AC2E-DF9AF9B2FDA6}"/>
            </c:ext>
          </c:extLst>
        </c:ser>
        <c:ser>
          <c:idx val="2"/>
          <c:order val="2"/>
          <c:tx>
            <c:strRef>
              <c:f>'12.Percentage core capacities'!$B$9</c:f>
              <c:strCache>
                <c:ptCount val="1"/>
                <c:pt idx="0">
                  <c:v>3. Coverage</c:v>
                </c:pt>
              </c:strCache>
            </c:strRef>
          </c:tx>
          <c:spPr>
            <a:solidFill>
              <a:schemeClr val="accent5">
                <a:lumMod val="75000"/>
              </a:schemeClr>
            </a:solidFill>
          </c:spPr>
          <c:invertIfNegative val="0"/>
          <c:cat>
            <c:numRef>
              <c:f>'12.Percentage core capacities'!$G$23:$O$23</c:f>
              <c:numCache>
                <c:formatCode>General</c:formatCode>
                <c:ptCount val="9"/>
              </c:numCache>
            </c:numRef>
          </c:cat>
          <c:val>
            <c:numRef>
              <c:f>'12.Percentage core capacities'!$C$9</c:f>
              <c:numCache>
                <c:formatCode>0%</c:formatCode>
                <c:ptCount val="1"/>
                <c:pt idx="0">
                  <c:v>0</c:v>
                </c:pt>
              </c:numCache>
            </c:numRef>
          </c:val>
          <c:extLst>
            <c:ext xmlns:c16="http://schemas.microsoft.com/office/drawing/2014/chart" uri="{C3380CC4-5D6E-409C-BE32-E72D297353CC}">
              <c16:uniqueId val="{00000002-801E-4229-AC2E-DF9AF9B2FDA6}"/>
            </c:ext>
          </c:extLst>
        </c:ser>
        <c:ser>
          <c:idx val="3"/>
          <c:order val="3"/>
          <c:tx>
            <c:strRef>
              <c:f>'12.Percentage core capacities'!$B$11</c:f>
              <c:strCache>
                <c:ptCount val="1"/>
                <c:pt idx="0">
                  <c:v>4. Diagnostic algorithm</c:v>
                </c:pt>
              </c:strCache>
            </c:strRef>
          </c:tx>
          <c:spPr>
            <a:solidFill>
              <a:schemeClr val="accent4">
                <a:lumMod val="75000"/>
              </a:schemeClr>
            </a:solidFill>
          </c:spPr>
          <c:invertIfNegative val="0"/>
          <c:cat>
            <c:numRef>
              <c:f>'12.Percentage core capacities'!$G$23:$O$23</c:f>
              <c:numCache>
                <c:formatCode>General</c:formatCode>
                <c:ptCount val="9"/>
              </c:numCache>
            </c:numRef>
          </c:cat>
          <c:val>
            <c:numRef>
              <c:f>'12.Percentage core capacities'!$C$11</c:f>
              <c:numCache>
                <c:formatCode>0%</c:formatCode>
                <c:ptCount val="1"/>
                <c:pt idx="0">
                  <c:v>0</c:v>
                </c:pt>
              </c:numCache>
            </c:numRef>
          </c:val>
          <c:extLst>
            <c:ext xmlns:c16="http://schemas.microsoft.com/office/drawing/2014/chart" uri="{C3380CC4-5D6E-409C-BE32-E72D297353CC}">
              <c16:uniqueId val="{00000003-801E-4229-AC2E-DF9AF9B2FDA6}"/>
            </c:ext>
          </c:extLst>
        </c:ser>
        <c:ser>
          <c:idx val="4"/>
          <c:order val="4"/>
          <c:tx>
            <c:strRef>
              <c:f>'12.Percentage core capacities'!$B$13</c:f>
              <c:strCache>
                <c:ptCount val="1"/>
                <c:pt idx="0">
                  <c:v>5. Biosafety</c:v>
                </c:pt>
              </c:strCache>
            </c:strRef>
          </c:tx>
          <c:spPr>
            <a:solidFill>
              <a:srgbClr val="60497A"/>
            </a:solidFill>
          </c:spPr>
          <c:invertIfNegative val="0"/>
          <c:cat>
            <c:numRef>
              <c:f>'12.Percentage core capacities'!$G$23:$O$23</c:f>
              <c:numCache>
                <c:formatCode>General</c:formatCode>
                <c:ptCount val="9"/>
              </c:numCache>
            </c:numRef>
          </c:cat>
          <c:val>
            <c:numRef>
              <c:f>'12.Percentage core capacities'!$C$13</c:f>
              <c:numCache>
                <c:formatCode>0%</c:formatCode>
                <c:ptCount val="1"/>
                <c:pt idx="0">
                  <c:v>0</c:v>
                </c:pt>
              </c:numCache>
            </c:numRef>
          </c:val>
          <c:extLst>
            <c:ext xmlns:c16="http://schemas.microsoft.com/office/drawing/2014/chart" uri="{C3380CC4-5D6E-409C-BE32-E72D297353CC}">
              <c16:uniqueId val="{00000004-801E-4229-AC2E-DF9AF9B2FDA6}"/>
            </c:ext>
          </c:extLst>
        </c:ser>
        <c:ser>
          <c:idx val="5"/>
          <c:order val="5"/>
          <c:tx>
            <c:strRef>
              <c:f>'12.Percentage core capacities'!$B$15</c:f>
              <c:strCache>
                <c:ptCount val="1"/>
                <c:pt idx="0">
                  <c:v>6. Equipment &amp; Supplies</c:v>
                </c:pt>
              </c:strCache>
            </c:strRef>
          </c:tx>
          <c:spPr>
            <a:solidFill>
              <a:srgbClr val="663300"/>
            </a:solidFill>
          </c:spPr>
          <c:invertIfNegative val="0"/>
          <c:cat>
            <c:numRef>
              <c:f>'12.Percentage core capacities'!$G$23:$O$23</c:f>
              <c:numCache>
                <c:formatCode>General</c:formatCode>
                <c:ptCount val="9"/>
              </c:numCache>
            </c:numRef>
          </c:cat>
          <c:val>
            <c:numRef>
              <c:f>'12.Percentage core capacities'!$C$15</c:f>
              <c:numCache>
                <c:formatCode>0%</c:formatCode>
                <c:ptCount val="1"/>
                <c:pt idx="0">
                  <c:v>0</c:v>
                </c:pt>
              </c:numCache>
            </c:numRef>
          </c:val>
          <c:extLst>
            <c:ext xmlns:c16="http://schemas.microsoft.com/office/drawing/2014/chart" uri="{C3380CC4-5D6E-409C-BE32-E72D297353CC}">
              <c16:uniqueId val="{00000005-801E-4229-AC2E-DF9AF9B2FDA6}"/>
            </c:ext>
          </c:extLst>
        </c:ser>
        <c:ser>
          <c:idx val="6"/>
          <c:order val="6"/>
          <c:tx>
            <c:strRef>
              <c:f>'12.Percentage core capacities'!$B$17</c:f>
              <c:strCache>
                <c:ptCount val="1"/>
                <c:pt idx="0">
                  <c:v>7. Workforce</c:v>
                </c:pt>
              </c:strCache>
            </c:strRef>
          </c:tx>
          <c:spPr>
            <a:solidFill>
              <a:srgbClr val="963634"/>
            </a:solidFill>
          </c:spPr>
          <c:invertIfNegative val="0"/>
          <c:cat>
            <c:numRef>
              <c:f>'12.Percentage core capacities'!$G$23:$O$23</c:f>
              <c:numCache>
                <c:formatCode>General</c:formatCode>
                <c:ptCount val="9"/>
              </c:numCache>
            </c:numRef>
          </c:cat>
          <c:val>
            <c:numRef>
              <c:f>'12.Percentage core capacities'!$C$17</c:f>
              <c:numCache>
                <c:formatCode>0%</c:formatCode>
                <c:ptCount val="1"/>
                <c:pt idx="0">
                  <c:v>0</c:v>
                </c:pt>
              </c:numCache>
            </c:numRef>
          </c:val>
          <c:extLst>
            <c:ext xmlns:c16="http://schemas.microsoft.com/office/drawing/2014/chart" uri="{C3380CC4-5D6E-409C-BE32-E72D297353CC}">
              <c16:uniqueId val="{00000006-801E-4229-AC2E-DF9AF9B2FDA6}"/>
            </c:ext>
          </c:extLst>
        </c:ser>
        <c:ser>
          <c:idx val="7"/>
          <c:order val="7"/>
          <c:tx>
            <c:strRef>
              <c:f>'12.Percentage core capacities'!$B$19</c:f>
              <c:strCache>
                <c:ptCount val="1"/>
                <c:pt idx="0">
                  <c:v>8. Diagnostic data management</c:v>
                </c:pt>
              </c:strCache>
            </c:strRef>
          </c:tx>
          <c:spPr>
            <a:solidFill>
              <a:srgbClr val="215967"/>
            </a:solidFill>
          </c:spPr>
          <c:invertIfNegative val="0"/>
          <c:cat>
            <c:numRef>
              <c:f>'12.Percentage core capacities'!$G$23:$O$23</c:f>
              <c:numCache>
                <c:formatCode>General</c:formatCode>
                <c:ptCount val="9"/>
              </c:numCache>
            </c:numRef>
          </c:cat>
          <c:val>
            <c:numRef>
              <c:f>'12.Percentage core capacities'!$C$19</c:f>
              <c:numCache>
                <c:formatCode>0%</c:formatCode>
                <c:ptCount val="1"/>
                <c:pt idx="0">
                  <c:v>0</c:v>
                </c:pt>
              </c:numCache>
            </c:numRef>
          </c:val>
          <c:extLst>
            <c:ext xmlns:c16="http://schemas.microsoft.com/office/drawing/2014/chart" uri="{C3380CC4-5D6E-409C-BE32-E72D297353CC}">
              <c16:uniqueId val="{00000007-801E-4229-AC2E-DF9AF9B2FDA6}"/>
            </c:ext>
          </c:extLst>
        </c:ser>
        <c:ser>
          <c:idx val="8"/>
          <c:order val="8"/>
          <c:tx>
            <c:strRef>
              <c:f>'12.Percentage core capacities'!$B$21</c:f>
              <c:strCache>
                <c:ptCount val="1"/>
                <c:pt idx="0">
                  <c:v>9. Quality of the diagnostic network</c:v>
                </c:pt>
              </c:strCache>
            </c:strRef>
          </c:tx>
          <c:spPr>
            <a:solidFill>
              <a:schemeClr val="bg2">
                <a:lumMod val="25000"/>
              </a:schemeClr>
            </a:solidFill>
          </c:spPr>
          <c:invertIfNegative val="0"/>
          <c:cat>
            <c:numRef>
              <c:f>'12.Percentage core capacities'!$G$23:$O$23</c:f>
              <c:numCache>
                <c:formatCode>General</c:formatCode>
                <c:ptCount val="9"/>
              </c:numCache>
            </c:numRef>
          </c:cat>
          <c:val>
            <c:numRef>
              <c:f>'12.Percentage core capacities'!$C$21</c:f>
              <c:numCache>
                <c:formatCode>0%</c:formatCode>
                <c:ptCount val="1"/>
                <c:pt idx="0">
                  <c:v>0</c:v>
                </c:pt>
              </c:numCache>
            </c:numRef>
          </c:val>
          <c:extLst>
            <c:ext xmlns:c16="http://schemas.microsoft.com/office/drawing/2014/chart" uri="{C3380CC4-5D6E-409C-BE32-E72D297353CC}">
              <c16:uniqueId val="{00000008-801E-4229-AC2E-DF9AF9B2FDA6}"/>
            </c:ext>
          </c:extLst>
        </c:ser>
        <c:ser>
          <c:idx val="9"/>
          <c:order val="9"/>
          <c:tx>
            <c:strRef>
              <c:f>'12.Percentage core capacities'!$B$23</c:f>
              <c:strCache>
                <c:ptCount val="1"/>
                <c:pt idx="0">
                  <c:v>10. TB-HIV</c:v>
                </c:pt>
              </c:strCache>
            </c:strRef>
          </c:tx>
          <c:spPr>
            <a:solidFill>
              <a:srgbClr val="800080"/>
            </a:solidFill>
          </c:spPr>
          <c:invertIfNegative val="0"/>
          <c:val>
            <c:numRef>
              <c:f>'12.Percentage core capacities'!$C$23</c:f>
              <c:numCache>
                <c:formatCode>0%</c:formatCode>
                <c:ptCount val="1"/>
                <c:pt idx="0">
                  <c:v>0</c:v>
                </c:pt>
              </c:numCache>
            </c:numRef>
          </c:val>
          <c:extLst>
            <c:ext xmlns:c16="http://schemas.microsoft.com/office/drawing/2014/chart" uri="{C3380CC4-5D6E-409C-BE32-E72D297353CC}">
              <c16:uniqueId val="{00000000-2145-4A33-8E99-0C91D2B87779}"/>
            </c:ext>
          </c:extLst>
        </c:ser>
        <c:dLbls>
          <c:showLegendKey val="0"/>
          <c:showVal val="0"/>
          <c:showCatName val="0"/>
          <c:showSerName val="0"/>
          <c:showPercent val="0"/>
          <c:showBubbleSize val="0"/>
        </c:dLbls>
        <c:gapWidth val="150"/>
        <c:overlap val="-20"/>
        <c:axId val="125964672"/>
        <c:axId val="125966208"/>
      </c:barChart>
      <c:catAx>
        <c:axId val="125964672"/>
        <c:scaling>
          <c:orientation val="minMax"/>
        </c:scaling>
        <c:delete val="0"/>
        <c:axPos val="b"/>
        <c:numFmt formatCode="General" sourceLinked="1"/>
        <c:majorTickMark val="out"/>
        <c:minorTickMark val="none"/>
        <c:tickLblPos val="nextTo"/>
        <c:crossAx val="125966208"/>
        <c:crosses val="autoZero"/>
        <c:auto val="1"/>
        <c:lblAlgn val="ctr"/>
        <c:lblOffset val="100"/>
        <c:noMultiLvlLbl val="0"/>
      </c:catAx>
      <c:valAx>
        <c:axId val="125966208"/>
        <c:scaling>
          <c:orientation val="minMax"/>
          <c:max val="1"/>
        </c:scaling>
        <c:delete val="0"/>
        <c:axPos val="l"/>
        <c:majorGridlines/>
        <c:numFmt formatCode="0%" sourceLinked="1"/>
        <c:majorTickMark val="out"/>
        <c:minorTickMark val="none"/>
        <c:tickLblPos val="nextTo"/>
        <c:crossAx val="125964672"/>
        <c:crosses val="autoZero"/>
        <c:crossBetween val="between"/>
      </c:valAx>
    </c:plotArea>
    <c:legend>
      <c:legendPos val="r"/>
      <c:overlay val="0"/>
    </c:legend>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Arial" panose="020B0604020202020204" pitchFamily="34" charset="0"/>
                <a:ea typeface="+mn-ea"/>
                <a:cs typeface="+mn-cs"/>
              </a:defRPr>
            </a:pPr>
            <a:r>
              <a:rPr lang="en-US" b="1" i="0" baseline="0">
                <a:solidFill>
                  <a:schemeClr val="tx1"/>
                </a:solidFill>
                <a:latin typeface="Arial" panose="020B0604020202020204" pitchFamily="34" charset="0"/>
              </a:rPr>
              <a:t>Core capacities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Arial" panose="020B0604020202020204" pitchFamily="34" charset="0"/>
              <a:ea typeface="+mn-ea"/>
              <a:cs typeface="+mn-cs"/>
            </a:defRPr>
          </a:pPr>
          <a:endParaRPr lang="en-US"/>
        </a:p>
      </c:txPr>
    </c:title>
    <c:autoTitleDeleted val="0"/>
    <c:plotArea>
      <c:layout/>
      <c:radarChart>
        <c:radarStyle val="marker"/>
        <c:varyColors val="0"/>
        <c:ser>
          <c:idx val="1"/>
          <c:order val="0"/>
          <c:tx>
            <c:v>Self-Assessed</c:v>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'11. Aggregated Data analys'!$T$9:$T$18</c:f>
              <c:strCache>
                <c:ptCount val="10"/>
                <c:pt idx="0">
                  <c:v>Political</c:v>
                </c:pt>
                <c:pt idx="1">
                  <c:v>Structure</c:v>
                </c:pt>
                <c:pt idx="2">
                  <c:v>Coverage</c:v>
                </c:pt>
                <c:pt idx="3">
                  <c:v>Algorithm</c:v>
                </c:pt>
                <c:pt idx="4">
                  <c:v>Biosafety</c:v>
                </c:pt>
                <c:pt idx="5">
                  <c:v>Equipment/supplies</c:v>
                </c:pt>
                <c:pt idx="6">
                  <c:v>Workforce</c:v>
                </c:pt>
                <c:pt idx="7">
                  <c:v>Data</c:v>
                </c:pt>
                <c:pt idx="8">
                  <c:v>Quality</c:v>
                </c:pt>
                <c:pt idx="9">
                  <c:v>TB-HIV</c:v>
                </c:pt>
              </c:strCache>
            </c:strRef>
          </c:cat>
          <c:val>
            <c:numRef>
              <c:f>('12.Percentage core capacities'!$C$5,'12.Percentage core capacities'!$C$7,'12.Percentage core capacities'!$C$9,'12.Percentage core capacities'!$C$11,'12.Percentage core capacities'!$C$13,'12.Percentage core capacities'!$C$15,'12.Percentage core capacities'!$C$17,'12.Percentage core capacities'!$C$19,'12.Percentage core capacities'!$C$21,'12.Percentage core capacities'!$C$23)</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D376-4036-B2E5-575558CCC049}"/>
            </c:ext>
          </c:extLst>
        </c:ser>
        <c:ser>
          <c:idx val="0"/>
          <c:order val="1"/>
          <c:tx>
            <c:v>Team Assessed</c:v>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'11. Aggregated Data analys'!$T$9:$T$18</c:f>
              <c:strCache>
                <c:ptCount val="10"/>
                <c:pt idx="0">
                  <c:v>Political</c:v>
                </c:pt>
                <c:pt idx="1">
                  <c:v>Structure</c:v>
                </c:pt>
                <c:pt idx="2">
                  <c:v>Coverage</c:v>
                </c:pt>
                <c:pt idx="3">
                  <c:v>Algorithm</c:v>
                </c:pt>
                <c:pt idx="4">
                  <c:v>Biosafety</c:v>
                </c:pt>
                <c:pt idx="5">
                  <c:v>Equipment/supplies</c:v>
                </c:pt>
                <c:pt idx="6">
                  <c:v>Workforce</c:v>
                </c:pt>
                <c:pt idx="7">
                  <c:v>Data</c:v>
                </c:pt>
                <c:pt idx="8">
                  <c:v>Quality</c:v>
                </c:pt>
                <c:pt idx="9">
                  <c:v>TB-HIV</c:v>
                </c:pt>
              </c:strCache>
            </c:strRef>
          </c:cat>
          <c:val>
            <c:numRef>
              <c:f>('12.Percentage core capacities'!$D$5,'12.Percentage core capacities'!$D$7,'12.Percentage core capacities'!$D$9,'12.Percentage core capacities'!$D$11,'12.Percentage core capacities'!$D$13)</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1-D376-4036-B2E5-575558CCC049}"/>
            </c:ext>
          </c:extLst>
        </c:ser>
        <c:dLbls>
          <c:showLegendKey val="0"/>
          <c:showVal val="0"/>
          <c:showCatName val="0"/>
          <c:showSerName val="0"/>
          <c:showPercent val="0"/>
          <c:showBubbleSize val="0"/>
        </c:dLbls>
        <c:axId val="125698048"/>
        <c:axId val="125699968"/>
      </c:radarChart>
      <c:catAx>
        <c:axId val="12569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mn-cs"/>
              </a:defRPr>
            </a:pPr>
            <a:endParaRPr lang="en-US"/>
          </a:p>
        </c:txPr>
        <c:crossAx val="125699968"/>
        <c:crosses val="autoZero"/>
        <c:auto val="1"/>
        <c:lblAlgn val="ctr"/>
        <c:lblOffset val="100"/>
        <c:noMultiLvlLbl val="0"/>
      </c:catAx>
      <c:valAx>
        <c:axId val="125699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980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tx>
            <c:strRef>
              <c:f>'12.Percentage core capacities'!$C$4</c:f>
              <c:strCache>
                <c:ptCount val="1"/>
                <c:pt idx="0">
                  <c:v>Self-Assessed</c:v>
                </c:pt>
              </c:strCache>
            </c:strRef>
          </c:tx>
          <c:spPr>
            <a:solidFill>
              <a:schemeClr val="accent5"/>
            </a:solidFill>
            <a:ln>
              <a:noFill/>
            </a:ln>
            <a:effectLst/>
          </c:spPr>
          <c:invertIfNegative val="0"/>
          <c:cat>
            <c:strRef>
              <c:f>'12.Percentage core capacities'!$K$28:$K$37</c:f>
              <c:strCache>
                <c:ptCount val="10"/>
                <c:pt idx="0">
                  <c:v>Political</c:v>
                </c:pt>
                <c:pt idx="1">
                  <c:v>Structure</c:v>
                </c:pt>
                <c:pt idx="2">
                  <c:v>Coverage</c:v>
                </c:pt>
                <c:pt idx="3">
                  <c:v>Algorithm</c:v>
                </c:pt>
                <c:pt idx="4">
                  <c:v>Biosafety</c:v>
                </c:pt>
                <c:pt idx="5">
                  <c:v>Equipment/supplies</c:v>
                </c:pt>
                <c:pt idx="6">
                  <c:v>Workforce</c:v>
                </c:pt>
                <c:pt idx="7">
                  <c:v>Data</c:v>
                </c:pt>
                <c:pt idx="8">
                  <c:v>Quality</c:v>
                </c:pt>
                <c:pt idx="9">
                  <c:v>TB-HIV</c:v>
                </c:pt>
              </c:strCache>
            </c:strRef>
          </c:cat>
          <c:val>
            <c:numRef>
              <c:f>('12.Percentage core capacities'!$C$5,'12.Percentage core capacities'!$C$7,'12.Percentage core capacities'!$C$9,'12.Percentage core capacities'!$C$11,'12.Percentage core capacities'!$C$13,'12.Percentage core capacities'!$C$15,'12.Percentage core capacities'!$C$17,'12.Percentage core capacities'!$C$19,'12.Percentage core capacities'!$C$21,'12.Percentage core capacities'!$C$23)</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3D60-49B6-B833-7F1E7C2D87F2}"/>
            </c:ext>
          </c:extLst>
        </c:ser>
        <c:ser>
          <c:idx val="0"/>
          <c:order val="1"/>
          <c:tx>
            <c:strRef>
              <c:f>'12.Percentage core capacities'!$D$4</c:f>
              <c:strCache>
                <c:ptCount val="1"/>
                <c:pt idx="0">
                  <c:v>Team-Assessed</c:v>
                </c:pt>
              </c:strCache>
            </c:strRef>
          </c:tx>
          <c:spPr>
            <a:solidFill>
              <a:schemeClr val="accent6"/>
            </a:solidFill>
            <a:ln>
              <a:noFill/>
            </a:ln>
            <a:effectLst/>
          </c:spPr>
          <c:invertIfNegative val="0"/>
          <c:cat>
            <c:strRef>
              <c:f>'12.Percentage core capacities'!$K$28:$K$37</c:f>
              <c:strCache>
                <c:ptCount val="10"/>
                <c:pt idx="0">
                  <c:v>Political</c:v>
                </c:pt>
                <c:pt idx="1">
                  <c:v>Structure</c:v>
                </c:pt>
                <c:pt idx="2">
                  <c:v>Coverage</c:v>
                </c:pt>
                <c:pt idx="3">
                  <c:v>Algorithm</c:v>
                </c:pt>
                <c:pt idx="4">
                  <c:v>Biosafety</c:v>
                </c:pt>
                <c:pt idx="5">
                  <c:v>Equipment/supplies</c:v>
                </c:pt>
                <c:pt idx="6">
                  <c:v>Workforce</c:v>
                </c:pt>
                <c:pt idx="7">
                  <c:v>Data</c:v>
                </c:pt>
                <c:pt idx="8">
                  <c:v>Quality</c:v>
                </c:pt>
                <c:pt idx="9">
                  <c:v>TB-HIV</c:v>
                </c:pt>
              </c:strCache>
            </c:strRef>
          </c:cat>
          <c:val>
            <c:numRef>
              <c:f>('12.Percentage core capacities'!$D$5,'12.Percentage core capacities'!$D$7,'12.Percentage core capacities'!$D$9,'12.Percentage core capacities'!$D$11,'12.Percentage core capacities'!$D$13,'12.Percentage core capacities'!$D$15,'12.Percentage core capacities'!$D$17,'12.Percentage core capacities'!$D$19,'12.Percentage core capacities'!$D$21,'12.Percentage core capacities'!$D$23)</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3D60-49B6-B833-7F1E7C2D87F2}"/>
            </c:ext>
          </c:extLst>
        </c:ser>
        <c:dLbls>
          <c:showLegendKey val="0"/>
          <c:showVal val="0"/>
          <c:showCatName val="0"/>
          <c:showSerName val="0"/>
          <c:showPercent val="0"/>
          <c:showBubbleSize val="0"/>
        </c:dLbls>
        <c:gapWidth val="219"/>
        <c:overlap val="-27"/>
        <c:axId val="281039400"/>
        <c:axId val="281044648"/>
      </c:barChart>
      <c:catAx>
        <c:axId val="281039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81044648"/>
        <c:crosses val="autoZero"/>
        <c:auto val="1"/>
        <c:lblAlgn val="ctr"/>
        <c:lblOffset val="100"/>
        <c:noMultiLvlLbl val="0"/>
      </c:catAx>
      <c:valAx>
        <c:axId val="2810446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039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2222500</xdr:colOff>
          <xdr:row>3</xdr:row>
          <xdr:rowOff>1885950</xdr:rowOff>
        </xdr:from>
        <xdr:to>
          <xdr:col>3</xdr:col>
          <xdr:colOff>3136900</xdr:colOff>
          <xdr:row>3</xdr:row>
          <xdr:rowOff>2571750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00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7</xdr:col>
      <xdr:colOff>220130</xdr:colOff>
      <xdr:row>4</xdr:row>
      <xdr:rowOff>191027</xdr:rowOff>
    </xdr:from>
    <xdr:to>
      <xdr:col>22</xdr:col>
      <xdr:colOff>63499</xdr:colOff>
      <xdr:row>35</xdr:row>
      <xdr:rowOff>227541</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114300</xdr:colOff>
      <xdr:row>2</xdr:row>
      <xdr:rowOff>400049</xdr:rowOff>
    </xdr:from>
    <xdr:to>
      <xdr:col>15</xdr:col>
      <xdr:colOff>409576</xdr:colOff>
      <xdr:row>19</xdr:row>
      <xdr:rowOff>104774</xdr:rowOff>
    </xdr:to>
    <xdr:graphicFrame macro="">
      <xdr:nvGraphicFramePr>
        <xdr:cNvPr id="2" name="Chart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219076</xdr:colOff>
      <xdr:row>24</xdr:row>
      <xdr:rowOff>209550</xdr:rowOff>
    </xdr:from>
    <xdr:to>
      <xdr:col>3</xdr:col>
      <xdr:colOff>838201</xdr:colOff>
      <xdr:row>52</xdr:row>
      <xdr:rowOff>111656</xdr:rowOff>
    </xdr:to>
    <xdr:graphicFrame macro="">
      <xdr:nvGraphicFramePr>
        <xdr:cNvPr id="4" name="Chart 3">
          <a:extLst>
            <a:ext uri="{FF2B5EF4-FFF2-40B4-BE49-F238E27FC236}">
              <a16:creationId xmlns:a16="http://schemas.microsoft.com/office/drawing/2014/main" id="{00000000-0008-0000-0C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400050</xdr:colOff>
      <xdr:row>21</xdr:row>
      <xdr:rowOff>252412</xdr:rowOff>
    </xdr:from>
    <xdr:to>
      <xdr:col>14</xdr:col>
      <xdr:colOff>314325</xdr:colOff>
      <xdr:row>47</xdr:row>
      <xdr:rowOff>133350</xdr:rowOff>
    </xdr:to>
    <xdr:graphicFrame macro="">
      <xdr:nvGraphicFramePr>
        <xdr:cNvPr id="8" name="Chart 7">
          <a:extLst>
            <a:ext uri="{FF2B5EF4-FFF2-40B4-BE49-F238E27FC236}">
              <a16:creationId xmlns:a16="http://schemas.microsoft.com/office/drawing/2014/main" id="{00000000-0008-0000-0C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printerSettings" Target="../printerSettings/printerSettings4.bin"/><Relationship Id="rId7" Type="http://schemas.openxmlformats.org/officeDocument/2006/relationships/printerSettings" Target="../printerSettings/printerSettings8.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6" Type="http://schemas.openxmlformats.org/officeDocument/2006/relationships/printerSettings" Target="../printerSettings/printerSettings7.bin"/><Relationship Id="rId5" Type="http://schemas.openxmlformats.org/officeDocument/2006/relationships/printerSettings" Target="../printerSettings/printerSettings6.bin"/><Relationship Id="rId4" Type="http://schemas.openxmlformats.org/officeDocument/2006/relationships/printerSettings" Target="../printerSettings/printerSettings5.bin"/><Relationship Id="rId9"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printerSettings" Target="../printerSettings/printerSettings16.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9.bin"/><Relationship Id="rId7" Type="http://schemas.openxmlformats.org/officeDocument/2006/relationships/printerSettings" Target="../printerSettings/printerSettings23.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printerSettings" Target="../printerSettings/printerSettings22.bin"/><Relationship Id="rId5" Type="http://schemas.openxmlformats.org/officeDocument/2006/relationships/printerSettings" Target="../printerSettings/printerSettings21.bin"/><Relationship Id="rId4" Type="http://schemas.openxmlformats.org/officeDocument/2006/relationships/printerSettings" Target="../printerSettings/printerSettings20.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1.bin"/><Relationship Id="rId3" Type="http://schemas.openxmlformats.org/officeDocument/2006/relationships/printerSettings" Target="../printerSettings/printerSettings26.bin"/><Relationship Id="rId7" Type="http://schemas.openxmlformats.org/officeDocument/2006/relationships/printerSettings" Target="../printerSettings/printerSettings30.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 Id="rId6" Type="http://schemas.openxmlformats.org/officeDocument/2006/relationships/printerSettings" Target="../printerSettings/printerSettings29.bin"/><Relationship Id="rId5" Type="http://schemas.openxmlformats.org/officeDocument/2006/relationships/printerSettings" Target="../printerSettings/printerSettings28.bin"/><Relationship Id="rId4" Type="http://schemas.openxmlformats.org/officeDocument/2006/relationships/printerSettings" Target="../printerSettings/printerSettings27.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4.bin"/><Relationship Id="rId7" Type="http://schemas.openxmlformats.org/officeDocument/2006/relationships/printerSettings" Target="../printerSettings/printerSettings38.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 Id="rId4" Type="http://schemas.openxmlformats.org/officeDocument/2006/relationships/printerSettings" Target="../printerSettings/printerSettings42.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50.bin"/><Relationship Id="rId3" Type="http://schemas.openxmlformats.org/officeDocument/2006/relationships/printerSettings" Target="../printerSettings/printerSettings45.bin"/><Relationship Id="rId7" Type="http://schemas.openxmlformats.org/officeDocument/2006/relationships/printerSettings" Target="../printerSettings/printerSettings49.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 Id="rId9" Type="http://schemas.openxmlformats.org/officeDocument/2006/relationships/printerSettings" Target="../printerSettings/printerSettings51.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4.bin"/><Relationship Id="rId7" Type="http://schemas.openxmlformats.org/officeDocument/2006/relationships/printerSettings" Target="../printerSettings/printerSettings58.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 Id="rId6" Type="http://schemas.openxmlformats.org/officeDocument/2006/relationships/printerSettings" Target="../printerSettings/printerSettings57.bin"/><Relationship Id="rId5" Type="http://schemas.openxmlformats.org/officeDocument/2006/relationships/printerSettings" Target="../printerSettings/printerSettings56.bin"/><Relationship Id="rId4" Type="http://schemas.openxmlformats.org/officeDocument/2006/relationships/printerSettings" Target="../printerSettings/printerSettings5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1.bin"/><Relationship Id="rId7" Type="http://schemas.openxmlformats.org/officeDocument/2006/relationships/printerSettings" Target="../printerSettings/printerSettings65.bin"/><Relationship Id="rId2" Type="http://schemas.openxmlformats.org/officeDocument/2006/relationships/printerSettings" Target="../printerSettings/printerSettings60.bin"/><Relationship Id="rId1" Type="http://schemas.openxmlformats.org/officeDocument/2006/relationships/printerSettings" Target="../printerSettings/printerSettings59.bin"/><Relationship Id="rId6" Type="http://schemas.openxmlformats.org/officeDocument/2006/relationships/printerSettings" Target="../printerSettings/printerSettings64.bin"/><Relationship Id="rId5" Type="http://schemas.openxmlformats.org/officeDocument/2006/relationships/printerSettings" Target="../printerSettings/printerSettings63.bin"/><Relationship Id="rId4" Type="http://schemas.openxmlformats.org/officeDocument/2006/relationships/printerSettings" Target="../printerSettings/printerSettings62.bin"/></Relationships>
</file>

<file path=xl/worksheets/_rels/sheet1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rinterSettings" Target="../printerSettings/printerSettings68.bin"/><Relationship Id="rId7" Type="http://schemas.openxmlformats.org/officeDocument/2006/relationships/printerSettings" Target="../printerSettings/printerSettings72.bin"/><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 Id="rId6" Type="http://schemas.openxmlformats.org/officeDocument/2006/relationships/printerSettings" Target="../printerSettings/printerSettings71.bin"/><Relationship Id="rId5" Type="http://schemas.openxmlformats.org/officeDocument/2006/relationships/printerSettings" Target="../printerSettings/printerSettings70.bin"/><Relationship Id="rId4" Type="http://schemas.openxmlformats.org/officeDocument/2006/relationships/printerSettings" Target="../printerSettings/printerSettings69.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75.bin"/><Relationship Id="rId7" Type="http://schemas.openxmlformats.org/officeDocument/2006/relationships/drawing" Target="../drawings/drawing3.xml"/><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 Id="rId6" Type="http://schemas.openxmlformats.org/officeDocument/2006/relationships/printerSettings" Target="../printerSettings/printerSettings78.bin"/><Relationship Id="rId5" Type="http://schemas.openxmlformats.org/officeDocument/2006/relationships/printerSettings" Target="../printerSettings/printerSettings77.bin"/><Relationship Id="rId4" Type="http://schemas.openxmlformats.org/officeDocument/2006/relationships/printerSettings" Target="../printerSettings/printerSettings7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4"/>
  <sheetViews>
    <sheetView zoomScaleNormal="100" zoomScalePageLayoutView="70" workbookViewId="0">
      <selection activeCell="A4" sqref="A4:D4"/>
    </sheetView>
  </sheetViews>
  <sheetFormatPr defaultColWidth="8.81640625" defaultRowHeight="14.5"/>
  <cols>
    <col min="1" max="1" width="6" style="129" customWidth="1"/>
    <col min="2" max="2" width="84.1796875" style="129" customWidth="1"/>
    <col min="3" max="3" width="14.7265625" style="1" customWidth="1"/>
    <col min="4" max="4" width="59.26953125" style="1" customWidth="1"/>
    <col min="5" max="16384" width="8.81640625" style="1"/>
  </cols>
  <sheetData>
    <row r="1" spans="1:4">
      <c r="C1" s="303"/>
      <c r="D1" s="303"/>
    </row>
    <row r="2" spans="1:4" ht="31">
      <c r="A2" s="286" t="s">
        <v>540</v>
      </c>
      <c r="B2" s="286"/>
      <c r="C2" s="286"/>
      <c r="D2" s="286"/>
    </row>
    <row r="3" spans="1:4">
      <c r="C3" s="115"/>
      <c r="D3" s="115"/>
    </row>
    <row r="4" spans="1:4" s="115" customFormat="1" ht="207.75" customHeight="1">
      <c r="A4" s="285" t="s">
        <v>823</v>
      </c>
      <c r="B4" s="285"/>
      <c r="C4" s="285"/>
      <c r="D4" s="285"/>
    </row>
    <row r="5" spans="1:4" s="115" customFormat="1" ht="58.5" customHeight="1">
      <c r="A5" s="285" t="s">
        <v>876</v>
      </c>
      <c r="B5" s="290"/>
      <c r="C5" s="290"/>
      <c r="D5" s="290"/>
    </row>
    <row r="6" spans="1:4" s="115" customFormat="1" ht="24" customHeight="1">
      <c r="A6" s="249" t="s">
        <v>824</v>
      </c>
      <c r="B6" s="244"/>
      <c r="C6" s="244"/>
      <c r="D6" s="244"/>
    </row>
    <row r="7" spans="1:4" ht="15.5">
      <c r="A7" s="217"/>
      <c r="B7" s="116" t="s">
        <v>345</v>
      </c>
      <c r="C7" s="287" t="s">
        <v>346</v>
      </c>
      <c r="D7" s="287"/>
    </row>
    <row r="8" spans="1:4" ht="17.5">
      <c r="B8" s="117" t="s">
        <v>347</v>
      </c>
      <c r="C8" s="288" t="s">
        <v>364</v>
      </c>
      <c r="D8" s="288"/>
    </row>
    <row r="9" spans="1:4" ht="17.5">
      <c r="B9" s="118" t="s">
        <v>348</v>
      </c>
      <c r="C9" s="289" t="s">
        <v>349</v>
      </c>
      <c r="D9" s="289"/>
    </row>
    <row r="10" spans="1:4" ht="17.5">
      <c r="B10" s="117" t="s">
        <v>350</v>
      </c>
      <c r="C10" s="289" t="s">
        <v>351</v>
      </c>
      <c r="D10" s="289"/>
    </row>
    <row r="11" spans="1:4" ht="15.5">
      <c r="A11" s="285" t="s">
        <v>543</v>
      </c>
      <c r="B11" s="285"/>
      <c r="C11" s="285"/>
      <c r="D11" s="285"/>
    </row>
    <row r="13" spans="1:4" ht="39.75" customHeight="1" thickBot="1">
      <c r="A13" s="15"/>
      <c r="B13" s="15" t="s">
        <v>542</v>
      </c>
      <c r="C13" s="304" t="s">
        <v>541</v>
      </c>
      <c r="D13" s="304"/>
    </row>
    <row r="14" spans="1:4" ht="41.25" customHeight="1" thickTop="1">
      <c r="A14" s="345">
        <v>1</v>
      </c>
      <c r="B14" s="348" t="s">
        <v>360</v>
      </c>
      <c r="C14" s="305" t="s">
        <v>13</v>
      </c>
      <c r="D14" s="305"/>
    </row>
    <row r="15" spans="1:4">
      <c r="A15" s="346"/>
      <c r="B15" s="349"/>
      <c r="C15" s="293" t="s">
        <v>18</v>
      </c>
      <c r="D15" s="135" t="s">
        <v>695</v>
      </c>
    </row>
    <row r="16" spans="1:4">
      <c r="A16" s="346"/>
      <c r="B16" s="349"/>
      <c r="C16" s="293"/>
      <c r="D16" s="135" t="s">
        <v>696</v>
      </c>
    </row>
    <row r="17" spans="1:4">
      <c r="A17" s="346"/>
      <c r="B17" s="349"/>
      <c r="C17" s="293"/>
      <c r="D17" s="136" t="s">
        <v>1</v>
      </c>
    </row>
    <row r="18" spans="1:4" ht="15" thickBot="1">
      <c r="A18" s="347"/>
      <c r="B18" s="350"/>
      <c r="C18" s="294"/>
      <c r="D18" s="137" t="s">
        <v>694</v>
      </c>
    </row>
    <row r="19" spans="1:4" ht="41.25" customHeight="1" thickTop="1">
      <c r="A19" s="356">
        <v>2</v>
      </c>
      <c r="B19" s="359" t="s">
        <v>133</v>
      </c>
      <c r="C19" s="306" t="s">
        <v>104</v>
      </c>
      <c r="D19" s="306"/>
    </row>
    <row r="20" spans="1:4">
      <c r="A20" s="357"/>
      <c r="B20" s="360"/>
      <c r="C20" s="295" t="s">
        <v>18</v>
      </c>
      <c r="D20" s="138" t="s">
        <v>117</v>
      </c>
    </row>
    <row r="21" spans="1:4">
      <c r="A21" s="357"/>
      <c r="B21" s="360"/>
      <c r="C21" s="295"/>
      <c r="D21" s="139" t="s">
        <v>3</v>
      </c>
    </row>
    <row r="22" spans="1:4" ht="15" thickBot="1">
      <c r="A22" s="358"/>
      <c r="B22" s="361"/>
      <c r="C22" s="295"/>
      <c r="D22" s="138" t="s">
        <v>256</v>
      </c>
    </row>
    <row r="23" spans="1:4" ht="41.25" customHeight="1" thickTop="1">
      <c r="A23" s="365">
        <v>3</v>
      </c>
      <c r="B23" s="362" t="s">
        <v>341</v>
      </c>
      <c r="C23" s="307" t="s">
        <v>83</v>
      </c>
      <c r="D23" s="307"/>
    </row>
    <row r="24" spans="1:4" ht="15" customHeight="1">
      <c r="A24" s="366"/>
      <c r="B24" s="363"/>
      <c r="C24" s="354" t="s">
        <v>18</v>
      </c>
      <c r="D24" s="140" t="s">
        <v>118</v>
      </c>
    </row>
    <row r="25" spans="1:4" ht="15" customHeight="1">
      <c r="A25" s="366"/>
      <c r="B25" s="363"/>
      <c r="C25" s="354"/>
      <c r="D25" s="141" t="s">
        <v>5</v>
      </c>
    </row>
    <row r="26" spans="1:4" ht="15" customHeight="1">
      <c r="A26" s="366"/>
      <c r="B26" s="363"/>
      <c r="C26" s="354"/>
      <c r="D26" s="140" t="s">
        <v>102</v>
      </c>
    </row>
    <row r="27" spans="1:4" ht="25.9" customHeight="1" thickBot="1">
      <c r="A27" s="367"/>
      <c r="B27" s="364"/>
      <c r="C27" s="354"/>
      <c r="D27" s="141" t="s">
        <v>259</v>
      </c>
    </row>
    <row r="28" spans="1:4" ht="57" customHeight="1" thickTop="1">
      <c r="A28" s="297">
        <v>4</v>
      </c>
      <c r="B28" s="368" t="s">
        <v>338</v>
      </c>
      <c r="C28" s="371" t="s">
        <v>342</v>
      </c>
      <c r="D28" s="371"/>
    </row>
    <row r="29" spans="1:4">
      <c r="A29" s="298"/>
      <c r="B29" s="369"/>
      <c r="C29" s="355" t="s">
        <v>18</v>
      </c>
      <c r="D29" s="142" t="s">
        <v>84</v>
      </c>
    </row>
    <row r="30" spans="1:4">
      <c r="A30" s="298"/>
      <c r="B30" s="369"/>
      <c r="C30" s="355"/>
      <c r="D30" s="143" t="s">
        <v>688</v>
      </c>
    </row>
    <row r="31" spans="1:4" ht="15" thickBot="1">
      <c r="A31" s="299"/>
      <c r="B31" s="370"/>
      <c r="C31" s="355"/>
      <c r="D31" s="143" t="s">
        <v>689</v>
      </c>
    </row>
    <row r="32" spans="1:4" ht="41.25" customHeight="1" thickTop="1">
      <c r="A32" s="315">
        <v>5</v>
      </c>
      <c r="B32" s="321" t="s">
        <v>134</v>
      </c>
      <c r="C32" s="372" t="s">
        <v>119</v>
      </c>
      <c r="D32" s="372"/>
    </row>
    <row r="33" spans="1:7">
      <c r="A33" s="316"/>
      <c r="B33" s="322"/>
      <c r="C33" s="296" t="s">
        <v>18</v>
      </c>
      <c r="D33" s="147" t="s">
        <v>121</v>
      </c>
    </row>
    <row r="34" spans="1:7">
      <c r="A34" s="316"/>
      <c r="B34" s="322"/>
      <c r="C34" s="296"/>
      <c r="D34" s="148" t="s">
        <v>545</v>
      </c>
    </row>
    <row r="35" spans="1:7">
      <c r="A35" s="316"/>
      <c r="B35" s="322"/>
      <c r="C35" s="296"/>
      <c r="D35" s="147" t="s">
        <v>129</v>
      </c>
    </row>
    <row r="36" spans="1:7">
      <c r="A36" s="316"/>
      <c r="B36" s="322"/>
      <c r="C36" s="296"/>
      <c r="D36" s="148" t="s">
        <v>70</v>
      </c>
    </row>
    <row r="37" spans="1:7" ht="15" thickBot="1">
      <c r="A37" s="317"/>
      <c r="B37" s="323"/>
      <c r="C37" s="151"/>
      <c r="D37" s="147" t="s">
        <v>69</v>
      </c>
    </row>
    <row r="38" spans="1:7" ht="41.25" customHeight="1" thickTop="1">
      <c r="A38" s="318">
        <v>6</v>
      </c>
      <c r="B38" s="324" t="s">
        <v>135</v>
      </c>
      <c r="C38" s="291" t="s">
        <v>120</v>
      </c>
      <c r="D38" s="291"/>
    </row>
    <row r="39" spans="1:7">
      <c r="A39" s="319"/>
      <c r="B39" s="325"/>
      <c r="C39" s="292" t="s">
        <v>18</v>
      </c>
      <c r="D39" s="144" t="s">
        <v>16</v>
      </c>
    </row>
    <row r="40" spans="1:7" ht="15" thickBot="1">
      <c r="A40" s="320"/>
      <c r="B40" s="326"/>
      <c r="C40" s="292"/>
      <c r="D40" s="145" t="s">
        <v>690</v>
      </c>
    </row>
    <row r="41" spans="1:7" ht="37.5" customHeight="1" thickTop="1">
      <c r="A41" s="330">
        <v>7</v>
      </c>
      <c r="B41" s="327" t="s">
        <v>136</v>
      </c>
      <c r="C41" s="352" t="s">
        <v>124</v>
      </c>
      <c r="D41" s="352"/>
    </row>
    <row r="42" spans="1:7">
      <c r="A42" s="331"/>
      <c r="B42" s="328"/>
      <c r="C42" s="351" t="s">
        <v>18</v>
      </c>
      <c r="D42" s="149" t="s">
        <v>7</v>
      </c>
    </row>
    <row r="43" spans="1:7">
      <c r="A43" s="331"/>
      <c r="B43" s="328"/>
      <c r="C43" s="351"/>
      <c r="D43" s="150" t="s">
        <v>8</v>
      </c>
    </row>
    <row r="44" spans="1:7" s="132" customFormat="1">
      <c r="A44" s="331"/>
      <c r="B44" s="328"/>
      <c r="C44" s="351"/>
      <c r="D44" s="150" t="s">
        <v>875</v>
      </c>
    </row>
    <row r="45" spans="1:7" ht="15" thickBot="1">
      <c r="A45" s="332"/>
      <c r="B45" s="329"/>
      <c r="C45" s="351"/>
      <c r="D45" s="150" t="s">
        <v>280</v>
      </c>
    </row>
    <row r="46" spans="1:7" ht="42" customHeight="1" thickTop="1">
      <c r="A46" s="333">
        <v>8</v>
      </c>
      <c r="B46" s="300" t="s">
        <v>137</v>
      </c>
      <c r="C46" s="353" t="s">
        <v>122</v>
      </c>
      <c r="D46" s="353"/>
    </row>
    <row r="47" spans="1:7" ht="15.75" customHeight="1">
      <c r="A47" s="334"/>
      <c r="B47" s="301"/>
      <c r="C47" s="284" t="s">
        <v>18</v>
      </c>
      <c r="D47" s="146" t="s">
        <v>697</v>
      </c>
      <c r="G47" s="132"/>
    </row>
    <row r="48" spans="1:7">
      <c r="A48" s="334"/>
      <c r="B48" s="301"/>
      <c r="C48" s="284"/>
      <c r="D48" s="146" t="s">
        <v>15</v>
      </c>
      <c r="G48" s="132"/>
    </row>
    <row r="49" spans="1:7">
      <c r="A49" s="334"/>
      <c r="B49" s="301"/>
      <c r="C49" s="284"/>
      <c r="D49" s="146" t="s">
        <v>265</v>
      </c>
      <c r="G49" s="132"/>
    </row>
    <row r="50" spans="1:7">
      <c r="A50" s="334"/>
      <c r="B50" s="301"/>
      <c r="C50" s="284"/>
      <c r="D50" s="146" t="s">
        <v>10</v>
      </c>
      <c r="G50" s="132"/>
    </row>
    <row r="51" spans="1:7">
      <c r="A51" s="334"/>
      <c r="B51" s="301"/>
      <c r="C51" s="284"/>
      <c r="D51" s="146" t="s">
        <v>260</v>
      </c>
      <c r="G51" s="132"/>
    </row>
    <row r="52" spans="1:7" ht="15" thickBot="1">
      <c r="A52" s="335"/>
      <c r="B52" s="302"/>
      <c r="C52" s="284"/>
      <c r="D52" s="146" t="s">
        <v>68</v>
      </c>
      <c r="G52" s="132"/>
    </row>
    <row r="53" spans="1:7" ht="42" customHeight="1" thickTop="1">
      <c r="A53" s="340">
        <v>9</v>
      </c>
      <c r="B53" s="337" t="s">
        <v>138</v>
      </c>
      <c r="C53" s="336" t="s">
        <v>123</v>
      </c>
      <c r="D53" s="336"/>
    </row>
    <row r="54" spans="1:7">
      <c r="A54" s="341"/>
      <c r="B54" s="338"/>
      <c r="C54" s="343" t="s">
        <v>18</v>
      </c>
      <c r="D54" s="152" t="s">
        <v>262</v>
      </c>
    </row>
    <row r="55" spans="1:7">
      <c r="A55" s="341"/>
      <c r="B55" s="338"/>
      <c r="C55" s="343"/>
      <c r="D55" s="152" t="s">
        <v>75</v>
      </c>
    </row>
    <row r="56" spans="1:7">
      <c r="A56" s="341"/>
      <c r="B56" s="338"/>
      <c r="C56" s="343"/>
      <c r="D56" s="152" t="s">
        <v>17</v>
      </c>
    </row>
    <row r="57" spans="1:7" ht="15" thickBot="1">
      <c r="A57" s="342"/>
      <c r="B57" s="339"/>
      <c r="C57" s="344"/>
      <c r="D57" s="152" t="s">
        <v>698</v>
      </c>
    </row>
    <row r="58" spans="1:7" ht="22.5" customHeight="1" thickTop="1" thickBot="1">
      <c r="A58" s="308">
        <v>10</v>
      </c>
      <c r="B58" s="311" t="s">
        <v>880</v>
      </c>
      <c r="C58" s="314" t="s">
        <v>881</v>
      </c>
      <c r="D58" s="314"/>
    </row>
    <row r="59" spans="1:7" ht="16.5" customHeight="1" thickTop="1">
      <c r="A59" s="309"/>
      <c r="B59" s="312"/>
      <c r="C59" s="311" t="s">
        <v>18</v>
      </c>
      <c r="D59" s="252" t="s">
        <v>695</v>
      </c>
    </row>
    <row r="60" spans="1:7" ht="16.5" customHeight="1">
      <c r="A60" s="309"/>
      <c r="B60" s="312"/>
      <c r="C60" s="312"/>
      <c r="D60" s="252" t="s">
        <v>882</v>
      </c>
    </row>
    <row r="61" spans="1:7" ht="16.5" customHeight="1">
      <c r="A61" s="309"/>
      <c r="B61" s="312"/>
      <c r="C61" s="312"/>
      <c r="D61" s="252" t="s">
        <v>701</v>
      </c>
    </row>
    <row r="62" spans="1:7" ht="16.5" customHeight="1">
      <c r="A62" s="309"/>
      <c r="B62" s="312"/>
      <c r="C62" s="312"/>
      <c r="D62" s="252" t="s">
        <v>883</v>
      </c>
    </row>
    <row r="63" spans="1:7" ht="16.5" customHeight="1">
      <c r="A63" s="309"/>
      <c r="B63" s="312"/>
      <c r="C63" s="312"/>
      <c r="D63" s="252" t="s">
        <v>704</v>
      </c>
    </row>
    <row r="64" spans="1:7" ht="30" customHeight="1">
      <c r="A64" s="310"/>
      <c r="B64" s="313"/>
      <c r="C64" s="312"/>
      <c r="D64" s="252" t="s">
        <v>884</v>
      </c>
    </row>
  </sheetData>
  <customSheetViews>
    <customSheetView guid="{D07D00E3-3D01-425E-A11C-E09A996A6E63}">
      <selection activeCell="S34" sqref="S34"/>
      <pageMargins left="0.7" right="0.7" top="0.75" bottom="0.75" header="0.3" footer="0.3"/>
    </customSheetView>
    <customSheetView guid="{514C7EEE-1CF2-FF4D-8E46-DD2C0AA5AA6C}">
      <selection activeCell="B62" sqref="B62"/>
      <pageMargins left="0.7" right="0.7" top="0.75" bottom="0.75" header="0.3" footer="0.3"/>
    </customSheetView>
    <customSheetView guid="{77533FE1-B26E-4704-BE7F-B71AAF86B29E}" scale="80">
      <selection activeCell="D6" sqref="D6"/>
      <pageMargins left="0.7" right="0.7" top="0.75" bottom="0.75" header="0.3" footer="0.3"/>
    </customSheetView>
    <customSheetView guid="{36632E71-0855-4214-B386-7C821F07931C}" scale="70">
      <selection activeCell="B62" sqref="B62"/>
      <pageMargins left="0.7" right="0.7" top="0.75" bottom="0.75" header="0.3" footer="0.3"/>
    </customSheetView>
    <customSheetView guid="{3B9DE711-90BD-4CC2-BE7F-C0B0E8FDE87C}">
      <selection activeCell="S34" sqref="S34"/>
      <pageMargins left="0.7" right="0.7" top="0.75" bottom="0.75" header="0.3" footer="0.3"/>
    </customSheetView>
  </customSheetViews>
  <mergeCells count="51">
    <mergeCell ref="A14:A18"/>
    <mergeCell ref="B14:B18"/>
    <mergeCell ref="C42:C45"/>
    <mergeCell ref="C41:D41"/>
    <mergeCell ref="C46:D46"/>
    <mergeCell ref="C24:C27"/>
    <mergeCell ref="C29:C31"/>
    <mergeCell ref="A19:A22"/>
    <mergeCell ref="B19:B22"/>
    <mergeCell ref="B23:B27"/>
    <mergeCell ref="A23:A27"/>
    <mergeCell ref="B28:B31"/>
    <mergeCell ref="C28:D28"/>
    <mergeCell ref="C32:D32"/>
    <mergeCell ref="A58:A64"/>
    <mergeCell ref="B58:B64"/>
    <mergeCell ref="C58:D58"/>
    <mergeCell ref="C59:C64"/>
    <mergeCell ref="A32:A37"/>
    <mergeCell ref="A38:A40"/>
    <mergeCell ref="B32:B37"/>
    <mergeCell ref="B38:B40"/>
    <mergeCell ref="B41:B45"/>
    <mergeCell ref="A41:A45"/>
    <mergeCell ref="A46:A52"/>
    <mergeCell ref="C53:D53"/>
    <mergeCell ref="C47:C50"/>
    <mergeCell ref="B53:B57"/>
    <mergeCell ref="A53:A57"/>
    <mergeCell ref="C54:C57"/>
    <mergeCell ref="C1:D1"/>
    <mergeCell ref="C13:D13"/>
    <mergeCell ref="C14:D14"/>
    <mergeCell ref="C19:D19"/>
    <mergeCell ref="C23:D23"/>
    <mergeCell ref="C51:C52"/>
    <mergeCell ref="A4:D4"/>
    <mergeCell ref="A11:D11"/>
    <mergeCell ref="A2:D2"/>
    <mergeCell ref="C7:D7"/>
    <mergeCell ref="C8:D8"/>
    <mergeCell ref="C9:D9"/>
    <mergeCell ref="C10:D10"/>
    <mergeCell ref="A5:D5"/>
    <mergeCell ref="C38:D38"/>
    <mergeCell ref="C39:C40"/>
    <mergeCell ref="C15:C18"/>
    <mergeCell ref="C20:C22"/>
    <mergeCell ref="C33:C36"/>
    <mergeCell ref="A28:A31"/>
    <mergeCell ref="B46:B52"/>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dvAspect="DVASPECT_ICON" shapeId="26626" r:id="rId4">
          <objectPr defaultSize="0" r:id="rId5">
            <anchor moveWithCells="1">
              <from>
                <xdr:col>3</xdr:col>
                <xdr:colOff>2222500</xdr:colOff>
                <xdr:row>3</xdr:row>
                <xdr:rowOff>1885950</xdr:rowOff>
              </from>
              <to>
                <xdr:col>3</xdr:col>
                <xdr:colOff>3136900</xdr:colOff>
                <xdr:row>3</xdr:row>
                <xdr:rowOff>2571750</xdr:rowOff>
              </to>
            </anchor>
          </objectPr>
        </oleObject>
      </mc:Choice>
      <mc:Fallback>
        <oleObject progId="Word.Document.12" dvAspect="DVASPECT_ICON" shapeId="26626"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O16"/>
  <sheetViews>
    <sheetView tabSelected="1" zoomScale="70" zoomScaleNormal="70" workbookViewId="0">
      <selection activeCell="E5" sqref="E5"/>
    </sheetView>
  </sheetViews>
  <sheetFormatPr defaultColWidth="8.7265625" defaultRowHeight="15.5"/>
  <cols>
    <col min="1" max="1" width="11.453125" style="22" customWidth="1"/>
    <col min="2" max="2" width="58.54296875" style="19" customWidth="1"/>
    <col min="3" max="8" width="25.81640625" style="19" customWidth="1"/>
    <col min="9" max="10" width="10" style="22" customWidth="1"/>
    <col min="11" max="12" width="17.7265625" style="225" customWidth="1"/>
    <col min="13" max="13" width="23.7265625" style="23" customWidth="1"/>
    <col min="14" max="14" width="10.453125" style="112" customWidth="1"/>
    <col min="15" max="16384" width="8.7265625" style="21"/>
  </cols>
  <sheetData>
    <row r="1" spans="1:15" ht="18.5">
      <c r="A1" s="377" t="s">
        <v>13</v>
      </c>
      <c r="B1" s="377"/>
      <c r="C1" s="153"/>
      <c r="D1" s="153"/>
      <c r="E1" s="153"/>
      <c r="F1" s="153"/>
      <c r="G1" s="153"/>
      <c r="H1" s="153"/>
      <c r="I1" s="154"/>
      <c r="J1" s="154"/>
      <c r="K1" s="224"/>
      <c r="L1" s="224"/>
      <c r="M1" s="153"/>
      <c r="N1" s="155"/>
    </row>
    <row r="2" spans="1:15" ht="15.75" customHeight="1">
      <c r="C2" s="376" t="s">
        <v>227</v>
      </c>
      <c r="D2" s="376"/>
      <c r="E2" s="376"/>
      <c r="F2" s="376"/>
      <c r="G2" s="376"/>
      <c r="H2" s="376"/>
      <c r="I2" s="112" t="s">
        <v>885</v>
      </c>
      <c r="J2" s="112" t="s">
        <v>886</v>
      </c>
      <c r="K2" s="112" t="s">
        <v>886</v>
      </c>
      <c r="L2" s="112" t="s">
        <v>885</v>
      </c>
    </row>
    <row r="3" spans="1:15" s="32" customFormat="1" ht="31">
      <c r="A3" s="24" t="s">
        <v>0</v>
      </c>
      <c r="B3" s="24" t="s">
        <v>19</v>
      </c>
      <c r="C3" s="26">
        <v>0</v>
      </c>
      <c r="D3" s="27">
        <v>1</v>
      </c>
      <c r="E3" s="28">
        <v>2</v>
      </c>
      <c r="F3" s="29">
        <v>3</v>
      </c>
      <c r="G3" s="30">
        <v>4</v>
      </c>
      <c r="H3" s="31">
        <v>5</v>
      </c>
      <c r="I3" s="24" t="s">
        <v>224</v>
      </c>
      <c r="J3" s="24" t="s">
        <v>235</v>
      </c>
      <c r="K3" s="24" t="s">
        <v>222</v>
      </c>
      <c r="L3" s="24" t="s">
        <v>222</v>
      </c>
      <c r="M3" s="24" t="s">
        <v>33</v>
      </c>
      <c r="N3" s="24" t="s">
        <v>536</v>
      </c>
    </row>
    <row r="4" spans="1:15" s="32" customFormat="1" ht="18.5">
      <c r="A4" s="373" t="s">
        <v>692</v>
      </c>
      <c r="B4" s="374"/>
      <c r="C4" s="374"/>
      <c r="D4" s="374"/>
      <c r="E4" s="374"/>
      <c r="F4" s="374"/>
      <c r="G4" s="374"/>
      <c r="H4" s="374"/>
      <c r="I4" s="374"/>
      <c r="J4" s="374"/>
      <c r="K4" s="374"/>
      <c r="L4" s="374"/>
      <c r="M4" s="375"/>
      <c r="N4" s="125"/>
    </row>
    <row r="5" spans="1:15" ht="192.75" customHeight="1">
      <c r="A5" s="33" t="s">
        <v>717</v>
      </c>
      <c r="B5" s="34" t="s">
        <v>903</v>
      </c>
      <c r="C5" s="34" t="s">
        <v>904</v>
      </c>
      <c r="D5" s="34" t="s">
        <v>361</v>
      </c>
      <c r="E5" s="34" t="s">
        <v>362</v>
      </c>
      <c r="F5" s="34" t="s">
        <v>905</v>
      </c>
      <c r="G5" s="34" t="s">
        <v>223</v>
      </c>
      <c r="H5" s="34" t="s">
        <v>24</v>
      </c>
      <c r="I5" s="36"/>
      <c r="J5" s="36"/>
      <c r="K5" s="40"/>
      <c r="L5" s="40"/>
      <c r="M5" s="37" t="s">
        <v>285</v>
      </c>
      <c r="N5" s="110">
        <v>1.1000000000000001</v>
      </c>
    </row>
    <row r="6" spans="1:15" ht="18" customHeight="1">
      <c r="A6" s="373" t="s">
        <v>693</v>
      </c>
      <c r="B6" s="374"/>
      <c r="C6" s="374"/>
      <c r="D6" s="374"/>
      <c r="E6" s="374"/>
      <c r="F6" s="374"/>
      <c r="G6" s="374"/>
      <c r="H6" s="374"/>
      <c r="I6" s="374"/>
      <c r="J6" s="374"/>
      <c r="K6" s="374"/>
      <c r="L6" s="374"/>
      <c r="M6" s="375"/>
      <c r="N6" s="126"/>
    </row>
    <row r="7" spans="1:15" ht="175">
      <c r="A7" s="33" t="s">
        <v>718</v>
      </c>
      <c r="B7" s="34" t="s">
        <v>908</v>
      </c>
      <c r="C7" s="34" t="s">
        <v>363</v>
      </c>
      <c r="D7" s="35" t="s">
        <v>906</v>
      </c>
      <c r="E7" s="34" t="s">
        <v>909</v>
      </c>
      <c r="F7" s="34" t="s">
        <v>910</v>
      </c>
      <c r="G7" s="34" t="s">
        <v>911</v>
      </c>
      <c r="H7" s="34" t="s">
        <v>20</v>
      </c>
      <c r="I7" s="36"/>
      <c r="J7" s="36"/>
      <c r="K7" s="48"/>
      <c r="L7" s="48"/>
      <c r="M7" s="37" t="s">
        <v>286</v>
      </c>
      <c r="N7" s="113">
        <v>1.2</v>
      </c>
    </row>
    <row r="8" spans="1:15" ht="175.5" customHeight="1">
      <c r="A8" s="33" t="s">
        <v>719</v>
      </c>
      <c r="B8" s="34" t="s">
        <v>912</v>
      </c>
      <c r="C8" s="35" t="s">
        <v>916</v>
      </c>
      <c r="D8" s="34" t="s">
        <v>913</v>
      </c>
      <c r="E8" s="34" t="s">
        <v>914</v>
      </c>
      <c r="F8" s="37" t="s">
        <v>219</v>
      </c>
      <c r="G8" s="34" t="s">
        <v>917</v>
      </c>
      <c r="H8" s="34" t="s">
        <v>915</v>
      </c>
      <c r="I8" s="36"/>
      <c r="J8" s="36"/>
      <c r="K8" s="226"/>
      <c r="L8" s="226"/>
      <c r="M8" s="119" t="s">
        <v>372</v>
      </c>
      <c r="N8" s="110">
        <v>1.3</v>
      </c>
    </row>
    <row r="9" spans="1:15" ht="169.9" customHeight="1">
      <c r="A9" s="33" t="s">
        <v>720</v>
      </c>
      <c r="B9" s="34" t="s">
        <v>266</v>
      </c>
      <c r="C9" s="34" t="s">
        <v>2</v>
      </c>
      <c r="D9" s="35" t="s">
        <v>202</v>
      </c>
      <c r="E9" s="34" t="s">
        <v>366</v>
      </c>
      <c r="F9" s="34" t="s">
        <v>367</v>
      </c>
      <c r="G9" s="34" t="s">
        <v>368</v>
      </c>
      <c r="H9" s="34" t="s">
        <v>267</v>
      </c>
      <c r="I9" s="36"/>
      <c r="J9" s="36"/>
      <c r="K9" s="38"/>
      <c r="L9" s="38"/>
      <c r="M9" s="119" t="s">
        <v>544</v>
      </c>
      <c r="N9" s="110">
        <v>1.4</v>
      </c>
    </row>
    <row r="10" spans="1:15" ht="289.5" customHeight="1">
      <c r="A10" s="33" t="s">
        <v>721</v>
      </c>
      <c r="B10" s="34" t="s">
        <v>918</v>
      </c>
      <c r="C10" s="34" t="s">
        <v>921</v>
      </c>
      <c r="D10" s="34" t="s">
        <v>922</v>
      </c>
      <c r="E10" s="34" t="s">
        <v>919</v>
      </c>
      <c r="F10" s="34" t="s">
        <v>920</v>
      </c>
      <c r="G10" s="34" t="s">
        <v>923</v>
      </c>
      <c r="H10" s="34" t="s">
        <v>98</v>
      </c>
      <c r="I10" s="36"/>
      <c r="J10" s="36"/>
      <c r="K10" s="39"/>
      <c r="L10" s="39"/>
      <c r="M10" s="34" t="s">
        <v>371</v>
      </c>
      <c r="N10" s="110">
        <v>1.5</v>
      </c>
    </row>
    <row r="11" spans="1:15" ht="18" customHeight="1">
      <c r="A11" s="373" t="s">
        <v>652</v>
      </c>
      <c r="B11" s="374"/>
      <c r="C11" s="374"/>
      <c r="D11" s="374"/>
      <c r="E11" s="374"/>
      <c r="F11" s="374"/>
      <c r="G11" s="374"/>
      <c r="H11" s="374"/>
      <c r="I11" s="374"/>
      <c r="J11" s="374"/>
      <c r="K11" s="374"/>
      <c r="L11" s="374"/>
      <c r="M11" s="375"/>
      <c r="N11" s="110"/>
    </row>
    <row r="12" spans="1:15" ht="151.5" customHeight="1">
      <c r="A12" s="33" t="s">
        <v>722</v>
      </c>
      <c r="B12" s="34" t="s">
        <v>924</v>
      </c>
      <c r="C12" s="34" t="s">
        <v>2</v>
      </c>
      <c r="D12" s="34" t="s">
        <v>925</v>
      </c>
      <c r="E12" s="34" t="s">
        <v>926</v>
      </c>
      <c r="F12" s="34" t="s">
        <v>927</v>
      </c>
      <c r="G12" s="34" t="s">
        <v>668</v>
      </c>
      <c r="H12" s="34" t="s">
        <v>34</v>
      </c>
      <c r="I12" s="36"/>
      <c r="J12" s="36"/>
      <c r="K12" s="38"/>
      <c r="L12" s="38"/>
      <c r="M12" s="37" t="s">
        <v>287</v>
      </c>
      <c r="N12" s="110">
        <v>1.6</v>
      </c>
    </row>
    <row r="13" spans="1:15" ht="18.75" customHeight="1">
      <c r="A13" s="373" t="s">
        <v>598</v>
      </c>
      <c r="B13" s="374"/>
      <c r="C13" s="374"/>
      <c r="D13" s="374"/>
      <c r="E13" s="374"/>
      <c r="F13" s="374"/>
      <c r="G13" s="374"/>
      <c r="H13" s="374"/>
      <c r="I13" s="374"/>
      <c r="J13" s="374"/>
      <c r="K13" s="374"/>
      <c r="L13" s="374"/>
      <c r="M13" s="375"/>
      <c r="N13" s="110"/>
    </row>
    <row r="14" spans="1:15" ht="210.75" customHeight="1">
      <c r="A14" s="33" t="s">
        <v>723</v>
      </c>
      <c r="B14" s="34" t="s">
        <v>928</v>
      </c>
      <c r="C14" s="34" t="s">
        <v>2</v>
      </c>
      <c r="D14" s="34" t="s">
        <v>929</v>
      </c>
      <c r="E14" s="34" t="s">
        <v>930</v>
      </c>
      <c r="F14" s="34" t="s">
        <v>931</v>
      </c>
      <c r="G14" s="34" t="s">
        <v>932</v>
      </c>
      <c r="H14" s="34" t="s">
        <v>933</v>
      </c>
      <c r="I14" s="36"/>
      <c r="J14" s="36"/>
      <c r="K14" s="38"/>
      <c r="L14" s="38"/>
      <c r="M14" s="37" t="s">
        <v>374</v>
      </c>
      <c r="N14" s="110">
        <v>1.7</v>
      </c>
    </row>
    <row r="15" spans="1:15" ht="115.5" customHeight="1">
      <c r="A15" s="33" t="s">
        <v>724</v>
      </c>
      <c r="B15" s="34" t="s">
        <v>934</v>
      </c>
      <c r="C15" s="34" t="s">
        <v>108</v>
      </c>
      <c r="D15" s="40" t="s">
        <v>935</v>
      </c>
      <c r="E15" s="40" t="s">
        <v>936</v>
      </c>
      <c r="F15" s="40" t="s">
        <v>1376</v>
      </c>
      <c r="G15" s="41" t="s">
        <v>937</v>
      </c>
      <c r="H15" s="41" t="s">
        <v>171</v>
      </c>
      <c r="I15" s="36"/>
      <c r="J15" s="36"/>
      <c r="K15" s="38"/>
      <c r="L15" s="38"/>
      <c r="M15" s="37" t="s">
        <v>369</v>
      </c>
      <c r="N15" s="110">
        <v>1.8</v>
      </c>
    </row>
    <row r="16" spans="1:15" ht="150.75" customHeight="1">
      <c r="A16" s="33" t="s">
        <v>725</v>
      </c>
      <c r="B16" s="34" t="s">
        <v>106</v>
      </c>
      <c r="C16" s="34" t="s">
        <v>2</v>
      </c>
      <c r="D16" s="40" t="s">
        <v>938</v>
      </c>
      <c r="E16" s="34" t="s">
        <v>105</v>
      </c>
      <c r="F16" s="34" t="s">
        <v>939</v>
      </c>
      <c r="G16" s="34" t="s">
        <v>940</v>
      </c>
      <c r="H16" s="34" t="s">
        <v>941</v>
      </c>
      <c r="I16" s="36"/>
      <c r="J16" s="36"/>
      <c r="K16" s="39"/>
      <c r="L16" s="39"/>
      <c r="M16" s="119" t="s">
        <v>373</v>
      </c>
      <c r="N16" s="110">
        <v>1.9</v>
      </c>
      <c r="O16" s="127"/>
    </row>
  </sheetData>
  <customSheetViews>
    <customSheetView guid="{D07D00E3-3D01-425E-A11C-E09A996A6E63}" scale="60" fitToPage="1" topLeftCell="E1">
      <selection activeCell="L1" sqref="L1:L1048576"/>
      <pageMargins left="0.7" right="0.7" top="0.75" bottom="0.75" header="0.3" footer="0.3"/>
      <pageSetup paperSize="8" scale="52" fitToHeight="0" orientation="landscape" r:id="rId1"/>
    </customSheetView>
    <customSheetView guid="{514C7EEE-1CF2-FF4D-8E46-DD2C0AA5AA6C}" fitToPage="1">
      <pane ySplit="3" topLeftCell="A4" activePane="bottomLeft" state="frozenSplit"/>
      <selection pane="bottomLeft" activeCell="E4" sqref="E4"/>
      <pageMargins left="0.7" right="0.7" top="0.75" bottom="0.75" header="0.3" footer="0.3"/>
      <pageSetup paperSize="8" scale="47" fitToHeight="0" orientation="landscape" r:id="rId2"/>
    </customSheetView>
    <customSheetView guid="{77533FE1-B26E-4704-BE7F-B71AAF86B29E}" scale="80" fitToPage="1">
      <selection sqref="A1:C1"/>
      <pageMargins left="0.7" right="0.7" top="0.75" bottom="0.75" header="0.3" footer="0.3"/>
      <pageSetup paperSize="8" scale="52" fitToHeight="0" orientation="landscape" r:id="rId3"/>
    </customSheetView>
    <customSheetView guid="{3F827560-DBC4-4059-9BAB-30AFE73EDE43}" scale="68" showPageBreaks="1" fitToPage="1">
      <pane ySplit="4" topLeftCell="A5" activePane="bottomLeft" state="frozenSplit"/>
      <selection pane="bottomLeft" activeCell="A5" sqref="A5"/>
      <pageMargins left="0.7" right="0.7" top="0.75" bottom="0.75" header="0.3" footer="0.3"/>
      <pageSetup paperSize="8" scale="52" fitToHeight="0" orientation="landscape" r:id="rId4"/>
    </customSheetView>
    <customSheetView guid="{674949AF-BD64-4674-A79B-1C6FDCC7410A}" scale="63" fitToPage="1">
      <pane ySplit="4" topLeftCell="A10" activePane="bottomLeft" state="frozenSplit"/>
      <selection pane="bottomLeft" activeCell="O7" sqref="O7"/>
      <pageMargins left="0.7" right="0.7" top="0.75" bottom="0.75" header="0.3" footer="0.3"/>
      <pageSetup paperSize="8" scale="99" fitToHeight="0" orientation="landscape" r:id="rId5"/>
    </customSheetView>
    <customSheetView guid="{D6918E2F-858D-4347-B769-E2805E9CC471}" scale="75" showPageBreaks="1" fitToPage="1" topLeftCell="J1">
      <pane ySplit="4" topLeftCell="A14" activePane="bottomLeft" state="frozenSplit"/>
      <selection pane="bottomLeft" activeCell="O15" sqref="O15"/>
      <pageMargins left="0.7" right="0.7" top="0.75" bottom="0.75" header="0.3" footer="0.3"/>
      <pageSetup paperSize="8" scale="51" fitToHeight="0" orientation="landscape" r:id="rId6"/>
    </customSheetView>
    <customSheetView guid="{8575FE0B-1A80-4C63-A939-ABDE06730A06}" scale="73" fitToPage="1" topLeftCell="G1">
      <pane ySplit="4" topLeftCell="A20" activePane="bottomLeft" state="frozenSplit"/>
      <selection pane="bottomLeft" activeCell="M12" sqref="M12"/>
      <pageMargins left="0.7" right="0.7" top="0.75" bottom="0.75" header="0.3" footer="0.3"/>
      <pageSetup paperSize="8" scale="58" fitToHeight="0" orientation="landscape"/>
    </customSheetView>
    <customSheetView guid="{E6EB579F-D4A5-8742-AB26-C1ECFF61078D}" fitToPage="1">
      <pane ySplit="4.0357142857142856" topLeftCell="A5" activePane="bottomLeft" state="frozenSplit"/>
      <selection pane="bottomLeft" activeCell="C5" sqref="C5"/>
      <pageMargins left="0.7" right="0.7" top="0.75" bottom="0.75" header="0.3" footer="0.3"/>
      <pageSetup paperSize="8" scale="99" fitToHeight="0" orientation="landscape"/>
    </customSheetView>
    <customSheetView guid="{36632E71-0855-4214-B386-7C821F07931C}" scale="70" fitToPage="1">
      <pane ySplit="3" topLeftCell="A4" activePane="bottomLeft" state="frozenSplit"/>
      <selection pane="bottomLeft" activeCell="B5" sqref="B5"/>
      <pageMargins left="0.7" right="0.7" top="0.75" bottom="0.75" header="0.3" footer="0.3"/>
      <pageSetup paperSize="8" scale="52" fitToHeight="0" orientation="landscape" r:id="rId7"/>
    </customSheetView>
    <customSheetView guid="{3B9DE711-90BD-4CC2-BE7F-C0B0E8FDE87C}" scale="50" fitToPage="1">
      <selection sqref="A1:C1"/>
      <pageMargins left="0.7" right="0.7" top="0.75" bottom="0.75" header="0.3" footer="0.3"/>
      <pageSetup paperSize="8" scale="52" fitToHeight="0" orientation="landscape" r:id="rId8"/>
    </customSheetView>
  </customSheetViews>
  <mergeCells count="6">
    <mergeCell ref="A13:M13"/>
    <mergeCell ref="C2:H2"/>
    <mergeCell ref="A1:B1"/>
    <mergeCell ref="A4:M4"/>
    <mergeCell ref="A6:M6"/>
    <mergeCell ref="A11:M11"/>
  </mergeCells>
  <phoneticPr fontId="17" type="noConversion"/>
  <dataValidations count="1">
    <dataValidation type="list" allowBlank="1" showInputMessage="1" showErrorMessage="1" sqref="I7:J10 I12:J12 I14:J16 I5:J5">
      <formula1>"0,1,2,3,4,5"</formula1>
    </dataValidation>
  </dataValidations>
  <hyperlinks>
    <hyperlink ref="N5" location="Background!A5" display="Background!A5"/>
    <hyperlink ref="N7" location="Background!A7" display="1.2"/>
    <hyperlink ref="N8" location="Background!A8" display="1.3"/>
    <hyperlink ref="N9" location="Background!A9" display="1.4"/>
    <hyperlink ref="N10" location="Background!A10" display="1.5"/>
    <hyperlink ref="N12" location="Background!A12" display="1.6"/>
    <hyperlink ref="N14" location="Background!A14" display="1.7"/>
    <hyperlink ref="N15" location="Background!A15" display="1.8"/>
    <hyperlink ref="N16" location="Background!A16" display="1.9"/>
  </hyperlinks>
  <pageMargins left="0.7" right="0.7" top="0.75" bottom="0.75" header="0.3" footer="0.3"/>
  <pageSetup paperSize="8" scale="50" fitToHeight="0" orientation="landscape"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pageSetUpPr fitToPage="1"/>
  </sheetPr>
  <dimension ref="A1:P15"/>
  <sheetViews>
    <sheetView zoomScale="90" zoomScaleNormal="90" zoomScalePageLayoutView="110" workbookViewId="0">
      <selection activeCell="C5" sqref="C5"/>
    </sheetView>
  </sheetViews>
  <sheetFormatPr defaultColWidth="8.7265625" defaultRowHeight="15.5"/>
  <cols>
    <col min="1" max="1" width="11.26953125" style="21" customWidth="1"/>
    <col min="2" max="2" width="58.54296875" style="21" customWidth="1"/>
    <col min="3" max="8" width="25.81640625" style="19" customWidth="1"/>
    <col min="9" max="10" width="11.26953125" style="21" customWidth="1"/>
    <col min="11" max="12" width="17.7265625" style="21" customWidth="1"/>
    <col min="13" max="13" width="22.7265625" style="21" customWidth="1"/>
    <col min="14" max="14" width="10.453125" style="69" bestFit="1" customWidth="1"/>
    <col min="15" max="16384" width="8.7265625" style="21"/>
  </cols>
  <sheetData>
    <row r="1" spans="1:16" ht="19.5" customHeight="1">
      <c r="A1" s="378" t="s">
        <v>104</v>
      </c>
      <c r="B1" s="378"/>
      <c r="C1" s="156"/>
      <c r="D1" s="156"/>
      <c r="E1" s="156"/>
      <c r="F1" s="156"/>
      <c r="G1" s="156"/>
      <c r="H1" s="156"/>
      <c r="I1" s="157"/>
      <c r="J1" s="157"/>
      <c r="K1" s="157"/>
      <c r="L1" s="157"/>
      <c r="M1" s="158"/>
      <c r="N1" s="159"/>
    </row>
    <row r="2" spans="1:16">
      <c r="A2" s="22"/>
      <c r="B2" s="19"/>
      <c r="C2" s="376" t="s">
        <v>227</v>
      </c>
      <c r="D2" s="376"/>
      <c r="E2" s="376"/>
      <c r="F2" s="376"/>
      <c r="G2" s="376"/>
      <c r="H2" s="376"/>
      <c r="I2" s="112" t="s">
        <v>885</v>
      </c>
      <c r="J2" s="112" t="s">
        <v>886</v>
      </c>
      <c r="K2" s="112" t="s">
        <v>886</v>
      </c>
      <c r="L2" s="112" t="s">
        <v>885</v>
      </c>
      <c r="N2" s="112"/>
    </row>
    <row r="3" spans="1:16" s="32" customFormat="1" ht="31.5" customHeight="1">
      <c r="A3" s="24" t="s">
        <v>0</v>
      </c>
      <c r="B3" s="24" t="s">
        <v>19</v>
      </c>
      <c r="C3" s="26">
        <v>0</v>
      </c>
      <c r="D3" s="27">
        <v>1</v>
      </c>
      <c r="E3" s="43">
        <v>2</v>
      </c>
      <c r="F3" s="29">
        <v>3</v>
      </c>
      <c r="G3" s="30">
        <v>4</v>
      </c>
      <c r="H3" s="31">
        <v>5</v>
      </c>
      <c r="I3" s="24" t="s">
        <v>224</v>
      </c>
      <c r="J3" s="24" t="s">
        <v>235</v>
      </c>
      <c r="K3" s="24" t="s">
        <v>222</v>
      </c>
      <c r="L3" s="24" t="s">
        <v>222</v>
      </c>
      <c r="M3" s="24" t="s">
        <v>33</v>
      </c>
      <c r="N3" s="24" t="s">
        <v>536</v>
      </c>
    </row>
    <row r="4" spans="1:16" s="32" customFormat="1" ht="18.5">
      <c r="A4" s="379" t="s">
        <v>653</v>
      </c>
      <c r="B4" s="380"/>
      <c r="C4" s="380"/>
      <c r="D4" s="380"/>
      <c r="E4" s="380"/>
      <c r="F4" s="380"/>
      <c r="G4" s="380"/>
      <c r="H4" s="380"/>
      <c r="I4" s="380"/>
      <c r="J4" s="380"/>
      <c r="K4" s="380"/>
      <c r="L4" s="380"/>
      <c r="M4" s="381"/>
    </row>
    <row r="5" spans="1:16" s="45" customFormat="1" ht="113">
      <c r="A5" s="33" t="s">
        <v>726</v>
      </c>
      <c r="B5" s="37" t="s">
        <v>942</v>
      </c>
      <c r="C5" s="35" t="s">
        <v>2</v>
      </c>
      <c r="D5" s="35" t="s">
        <v>943</v>
      </c>
      <c r="E5" s="35" t="s">
        <v>944</v>
      </c>
      <c r="F5" s="35" t="s">
        <v>945</v>
      </c>
      <c r="G5" s="35" t="s">
        <v>946</v>
      </c>
      <c r="H5" s="35" t="s">
        <v>947</v>
      </c>
      <c r="I5" s="36"/>
      <c r="J5" s="36"/>
      <c r="K5" s="48"/>
      <c r="L5" s="48"/>
      <c r="M5" s="131" t="s">
        <v>288</v>
      </c>
      <c r="N5" s="113">
        <v>2.1</v>
      </c>
    </row>
    <row r="6" spans="1:16" s="46" customFormat="1" ht="186.75" customHeight="1">
      <c r="A6" s="33" t="s">
        <v>727</v>
      </c>
      <c r="B6" s="37" t="s">
        <v>948</v>
      </c>
      <c r="C6" s="37" t="s">
        <v>949</v>
      </c>
      <c r="D6" s="37" t="s">
        <v>950</v>
      </c>
      <c r="E6" s="37" t="s">
        <v>951</v>
      </c>
      <c r="F6" s="37" t="s">
        <v>952</v>
      </c>
      <c r="G6" s="35" t="s">
        <v>953</v>
      </c>
      <c r="H6" s="35" t="s">
        <v>954</v>
      </c>
      <c r="I6" s="36"/>
      <c r="J6" s="36"/>
      <c r="K6" s="38"/>
      <c r="L6" s="38"/>
      <c r="M6" s="35" t="s">
        <v>289</v>
      </c>
      <c r="N6" s="113">
        <v>2.2000000000000002</v>
      </c>
      <c r="O6" s="45"/>
    </row>
    <row r="7" spans="1:16" ht="183.75" customHeight="1">
      <c r="A7" s="33" t="s">
        <v>728</v>
      </c>
      <c r="B7" s="37" t="s">
        <v>232</v>
      </c>
      <c r="C7" s="34" t="s">
        <v>6</v>
      </c>
      <c r="D7" s="34" t="s">
        <v>209</v>
      </c>
      <c r="E7" s="47" t="s">
        <v>955</v>
      </c>
      <c r="F7" s="34" t="s">
        <v>956</v>
      </c>
      <c r="G7" s="35" t="s">
        <v>957</v>
      </c>
      <c r="H7" s="35" t="s">
        <v>170</v>
      </c>
      <c r="I7" s="36"/>
      <c r="J7" s="36"/>
      <c r="K7" s="38"/>
      <c r="L7" s="38"/>
      <c r="M7" s="35" t="s">
        <v>380</v>
      </c>
      <c r="N7" s="110">
        <v>2.2999999999999998</v>
      </c>
      <c r="P7" s="45"/>
    </row>
    <row r="8" spans="1:16" s="46" customFormat="1" ht="174.75" customHeight="1">
      <c r="A8" s="33" t="s">
        <v>729</v>
      </c>
      <c r="B8" s="37" t="s">
        <v>958</v>
      </c>
      <c r="C8" s="37" t="s">
        <v>959</v>
      </c>
      <c r="D8" s="37" t="s">
        <v>960</v>
      </c>
      <c r="E8" s="37" t="s">
        <v>961</v>
      </c>
      <c r="F8" s="62" t="s">
        <v>962</v>
      </c>
      <c r="G8" s="65" t="s">
        <v>963</v>
      </c>
      <c r="H8" s="65" t="s">
        <v>964</v>
      </c>
      <c r="I8" s="36"/>
      <c r="J8" s="36"/>
      <c r="K8" s="38"/>
      <c r="L8" s="38"/>
      <c r="M8" s="37" t="s">
        <v>356</v>
      </c>
      <c r="N8" s="110">
        <v>2.4</v>
      </c>
    </row>
    <row r="9" spans="1:16" s="46" customFormat="1" ht="15.75" customHeight="1">
      <c r="A9" s="379" t="s">
        <v>601</v>
      </c>
      <c r="B9" s="380"/>
      <c r="C9" s="380"/>
      <c r="D9" s="380"/>
      <c r="E9" s="380"/>
      <c r="F9" s="380"/>
      <c r="G9" s="380"/>
      <c r="H9" s="380"/>
      <c r="I9" s="380"/>
      <c r="J9" s="380"/>
      <c r="K9" s="380"/>
      <c r="L9" s="380"/>
      <c r="M9" s="381"/>
      <c r="N9" s="114"/>
      <c r="P9" s="45"/>
    </row>
    <row r="10" spans="1:16" ht="159.75" customHeight="1">
      <c r="A10" s="33" t="s">
        <v>730</v>
      </c>
      <c r="B10" s="37" t="s">
        <v>965</v>
      </c>
      <c r="C10" s="35" t="s">
        <v>2</v>
      </c>
      <c r="D10" s="35" t="s">
        <v>4</v>
      </c>
      <c r="E10" s="35" t="s">
        <v>966</v>
      </c>
      <c r="F10" s="65" t="s">
        <v>9</v>
      </c>
      <c r="G10" s="65" t="s">
        <v>967</v>
      </c>
      <c r="H10" s="65" t="s">
        <v>293</v>
      </c>
      <c r="I10" s="36"/>
      <c r="J10" s="36"/>
      <c r="K10" s="38"/>
      <c r="L10" s="38"/>
      <c r="M10" s="37" t="s">
        <v>294</v>
      </c>
      <c r="N10" s="110">
        <v>2.5</v>
      </c>
      <c r="P10" s="46"/>
    </row>
    <row r="11" spans="1:16" s="46" customFormat="1" ht="170.5">
      <c r="A11" s="33" t="s">
        <v>731</v>
      </c>
      <c r="B11" s="37" t="s">
        <v>1396</v>
      </c>
      <c r="C11" s="37" t="s">
        <v>2</v>
      </c>
      <c r="D11" s="37" t="s">
        <v>968</v>
      </c>
      <c r="E11" s="37" t="s">
        <v>969</v>
      </c>
      <c r="F11" s="65" t="s">
        <v>970</v>
      </c>
      <c r="G11" s="62" t="s">
        <v>971</v>
      </c>
      <c r="H11" s="65" t="s">
        <v>210</v>
      </c>
      <c r="I11" s="36"/>
      <c r="J11" s="36"/>
      <c r="K11" s="38"/>
      <c r="L11" s="38"/>
      <c r="M11" s="37" t="s">
        <v>292</v>
      </c>
      <c r="N11" s="110">
        <v>2.6</v>
      </c>
      <c r="P11" s="45"/>
    </row>
    <row r="12" spans="1:16" s="46" customFormat="1" ht="108.5">
      <c r="A12" s="33" t="s">
        <v>732</v>
      </c>
      <c r="B12" s="37" t="s">
        <v>972</v>
      </c>
      <c r="C12" s="37" t="s">
        <v>211</v>
      </c>
      <c r="D12" s="37" t="s">
        <v>268</v>
      </c>
      <c r="E12" s="37" t="s">
        <v>269</v>
      </c>
      <c r="F12" s="67" t="s">
        <v>973</v>
      </c>
      <c r="G12" s="62" t="s">
        <v>974</v>
      </c>
      <c r="H12" s="62" t="s">
        <v>291</v>
      </c>
      <c r="I12" s="36"/>
      <c r="J12" s="36"/>
      <c r="K12" s="38"/>
      <c r="L12" s="38"/>
      <c r="M12" s="37" t="s">
        <v>290</v>
      </c>
      <c r="N12" s="110">
        <v>2.7</v>
      </c>
    </row>
    <row r="13" spans="1:16" s="45" customFormat="1" ht="138" customHeight="1">
      <c r="A13" s="33" t="s">
        <v>733</v>
      </c>
      <c r="B13" s="37" t="s">
        <v>975</v>
      </c>
      <c r="C13" s="44" t="s">
        <v>2</v>
      </c>
      <c r="D13" s="35" t="s">
        <v>203</v>
      </c>
      <c r="E13" s="35" t="s">
        <v>976</v>
      </c>
      <c r="F13" s="35" t="s">
        <v>204</v>
      </c>
      <c r="G13" s="65" t="s">
        <v>977</v>
      </c>
      <c r="H13" s="35" t="s">
        <v>205</v>
      </c>
      <c r="I13" s="36"/>
      <c r="J13" s="36"/>
      <c r="K13" s="48"/>
      <c r="L13" s="48"/>
      <c r="M13" s="37" t="s">
        <v>379</v>
      </c>
      <c r="N13" s="110">
        <v>2.8</v>
      </c>
    </row>
    <row r="14" spans="1:16" s="45" customFormat="1" ht="18.75" customHeight="1">
      <c r="A14" s="379" t="s">
        <v>605</v>
      </c>
      <c r="B14" s="380"/>
      <c r="C14" s="380"/>
      <c r="D14" s="380"/>
      <c r="E14" s="380"/>
      <c r="F14" s="380"/>
      <c r="G14" s="380"/>
      <c r="H14" s="380"/>
      <c r="I14" s="380"/>
      <c r="J14" s="380"/>
      <c r="K14" s="380"/>
      <c r="L14" s="380"/>
      <c r="M14" s="381"/>
      <c r="N14" s="126"/>
      <c r="P14" s="46"/>
    </row>
    <row r="15" spans="1:16" ht="132.75" customHeight="1">
      <c r="A15" s="33" t="s">
        <v>734</v>
      </c>
      <c r="B15" s="35" t="s">
        <v>230</v>
      </c>
      <c r="C15" s="35" t="s">
        <v>2</v>
      </c>
      <c r="D15" s="35" t="s">
        <v>978</v>
      </c>
      <c r="E15" s="35" t="s">
        <v>979</v>
      </c>
      <c r="F15" s="35" t="s">
        <v>127</v>
      </c>
      <c r="G15" s="35" t="s">
        <v>126</v>
      </c>
      <c r="H15" s="35" t="s">
        <v>128</v>
      </c>
      <c r="I15" s="36"/>
      <c r="J15" s="36"/>
      <c r="K15" s="38"/>
      <c r="L15" s="38"/>
      <c r="M15" s="37" t="s">
        <v>295</v>
      </c>
      <c r="N15" s="110">
        <v>2.9</v>
      </c>
      <c r="P15" s="45"/>
    </row>
  </sheetData>
  <customSheetViews>
    <customSheetView guid="{D07D00E3-3D01-425E-A11C-E09A996A6E63}" scale="60" fitToPage="1" topLeftCell="C11">
      <selection activeCell="K13" sqref="K13"/>
      <pageMargins left="0.7" right="0.7" top="0.75" bottom="0.75" header="0.3" footer="0.3"/>
      <pageSetup paperSize="8" fitToHeight="0" orientation="landscape" r:id="rId1"/>
    </customSheetView>
    <customSheetView guid="{514C7EEE-1CF2-FF4D-8E46-DD2C0AA5AA6C}" fitToPage="1">
      <pane ySplit="3" topLeftCell="A4" activePane="bottomLeft" state="frozenSplit"/>
      <selection pane="bottomLeft" activeCell="P5" sqref="P5"/>
      <pageMargins left="0.7" right="0.7" top="0.75" bottom="0.75" header="0.3" footer="0.3"/>
      <pageSetup paperSize="8" fitToHeight="0" orientation="landscape" r:id="rId2"/>
    </customSheetView>
    <customSheetView guid="{77533FE1-B26E-4704-BE7F-B71AAF86B29E}" scale="70" fitToPage="1">
      <pane ySplit="3" topLeftCell="A4" activePane="bottomLeft" state="frozenSplit"/>
      <selection pane="bottomLeft" sqref="A1:C1"/>
      <pageMargins left="0.7" right="0.7" top="0.75" bottom="0.75" header="0.3" footer="0.3"/>
      <pageSetup paperSize="8" fitToHeight="0" orientation="landscape" r:id="rId3"/>
    </customSheetView>
    <customSheetView guid="{3F827560-DBC4-4059-9BAB-30AFE73EDE43}" scale="42" fitToPage="1">
      <pane ySplit="4" topLeftCell="A5" activePane="bottomLeft" state="frozenSplit"/>
      <selection pane="bottomLeft" activeCell="A12" sqref="A12"/>
      <pageMargins left="0.7" right="0.7" top="0.75" bottom="0.75" header="0.3" footer="0.3"/>
      <pageSetup paperSize="8" fitToHeight="0" orientation="landscape"/>
    </customSheetView>
    <customSheetView guid="{674949AF-BD64-4674-A79B-1C6FDCC7410A}" scale="95" fitToPage="1" topLeftCell="E1">
      <pane ySplit="3" topLeftCell="A8" activePane="bottomLeft" state="frozenSplit"/>
      <selection pane="bottomLeft" activeCell="G8" sqref="G8"/>
      <pageMargins left="0.7" right="0.7" top="0.75" bottom="0.75" header="0.3" footer="0.3"/>
      <pageSetup paperSize="8" fitToHeight="0" orientation="landscape"/>
    </customSheetView>
    <customSheetView guid="{D6918E2F-858D-4347-B769-E2805E9CC471}" scale="75" fitToPage="1">
      <pane ySplit="3" topLeftCell="A9" activePane="bottomLeft" state="frozenSplit"/>
      <selection pane="bottomLeft" activeCell="J10" sqref="J10"/>
      <pageMargins left="0.7" right="0.7" top="0.75" bottom="0.75" header="0.3" footer="0.3"/>
      <pageSetup paperSize="8" fitToHeight="0" orientation="landscape"/>
    </customSheetView>
    <customSheetView guid="{8575FE0B-1A80-4C63-A939-ABDE06730A06}" scale="73" fitToPage="1" topLeftCell="G1">
      <pane ySplit="3" topLeftCell="A11" activePane="bottomLeft" state="frozenSplit"/>
      <selection pane="bottomLeft" activeCell="M6" sqref="M6"/>
      <pageMargins left="0.7" right="0.7" top="0.75" bottom="0.75" header="0.3" footer="0.3"/>
      <pageSetup paperSize="8" fitToHeight="0" orientation="landscape"/>
    </customSheetView>
    <customSheetView guid="{E6EB579F-D4A5-8742-AB26-C1ECFF61078D}" fitToPage="1" topLeftCell="G1">
      <pane ySplit="3.0178571428571428" topLeftCell="A9" activePane="bottomLeft" state="frozenSplit"/>
      <selection pane="bottomLeft" activeCell="O14" sqref="O14"/>
      <pageMargins left="0.7" right="0.7" top="0.75" bottom="0.75" header="0.3" footer="0.3"/>
      <pageSetup paperSize="8" fitToHeight="0" orientation="landscape"/>
    </customSheetView>
    <customSheetView guid="{36632E71-0855-4214-B386-7C821F07931C}" scale="90" fitToPage="1">
      <pane ySplit="3" topLeftCell="A4" activePane="bottomLeft" state="frozenSplit"/>
      <selection pane="bottomLeft" activeCell="B12" sqref="B12"/>
      <pageMargins left="0.7" right="0.7" top="0.75" bottom="0.75" header="0.3" footer="0.3"/>
      <pageSetup paperSize="8" fitToHeight="0" orientation="landscape" r:id="rId4"/>
    </customSheetView>
    <customSheetView guid="{3B9DE711-90BD-4CC2-BE7F-C0B0E8FDE87C}" scale="60" fitToPage="1" topLeftCell="A2">
      <selection activeCell="C2" sqref="C2"/>
      <pageMargins left="0.7" right="0.7" top="0.75" bottom="0.75" header="0.3" footer="0.3"/>
      <pageSetup paperSize="8" fitToHeight="0" orientation="landscape" r:id="rId5"/>
    </customSheetView>
  </customSheetViews>
  <mergeCells count="5">
    <mergeCell ref="A1:B1"/>
    <mergeCell ref="C2:H2"/>
    <mergeCell ref="A9:M9"/>
    <mergeCell ref="A14:M14"/>
    <mergeCell ref="A4:M4"/>
  </mergeCells>
  <dataValidations count="1">
    <dataValidation type="list" allowBlank="1" showInputMessage="1" showErrorMessage="1" sqref="I10:J13 I5:J8 I15:J15">
      <formula1>"0,1,2,3,4,5"</formula1>
    </dataValidation>
  </dataValidations>
  <hyperlinks>
    <hyperlink ref="N5" location="Background!A18" display="2.1"/>
    <hyperlink ref="N6" location="Background!A19" display="2.2"/>
    <hyperlink ref="N7" location="Background!A20" display="2.3"/>
    <hyperlink ref="N8" location="Background!A21" display="2.4"/>
    <hyperlink ref="N10" location="Background!A23" display="2.5"/>
    <hyperlink ref="N11" location="Background!A24" display="2.6"/>
    <hyperlink ref="N12" location="Background!A25" display="2.7"/>
    <hyperlink ref="N13" location="Background!A26" display="2.8"/>
    <hyperlink ref="N15" location="Background!A28" display="2.9"/>
  </hyperlinks>
  <pageMargins left="0.7" right="0.7" top="0.75" bottom="0.75" header="0.3" footer="0.3"/>
  <pageSetup paperSize="8" scale="52" fitToHeight="0" orientation="landscape"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P23"/>
  <sheetViews>
    <sheetView topLeftCell="E1" zoomScale="80" zoomScaleNormal="80" workbookViewId="0">
      <selection activeCell="N5" sqref="N5"/>
    </sheetView>
  </sheetViews>
  <sheetFormatPr defaultColWidth="8.7265625" defaultRowHeight="15.5"/>
  <cols>
    <col min="1" max="1" width="9.54296875" style="52" customWidth="1"/>
    <col min="2" max="2" width="62.54296875" style="49" customWidth="1"/>
    <col min="3" max="8" width="25.81640625" style="49" customWidth="1"/>
    <col min="9" max="10" width="14.81640625" style="50" customWidth="1"/>
    <col min="11" max="12" width="17.7265625" style="50" customWidth="1"/>
    <col min="13" max="13" width="24.7265625" style="50" customWidth="1"/>
    <col min="14" max="14" width="10.453125" style="60" customWidth="1"/>
    <col min="15" max="16384" width="8.7265625" style="51"/>
  </cols>
  <sheetData>
    <row r="1" spans="1:16" ht="18.5">
      <c r="A1" s="385" t="s">
        <v>83</v>
      </c>
      <c r="B1" s="385"/>
      <c r="C1" s="160"/>
      <c r="D1" s="160"/>
      <c r="E1" s="160"/>
      <c r="F1" s="160"/>
      <c r="G1" s="160"/>
      <c r="H1" s="160"/>
      <c r="I1" s="161"/>
      <c r="J1" s="161"/>
      <c r="K1" s="161"/>
      <c r="L1" s="161"/>
      <c r="M1" s="161"/>
      <c r="N1" s="162"/>
    </row>
    <row r="2" spans="1:16">
      <c r="C2" s="386" t="s">
        <v>227</v>
      </c>
      <c r="D2" s="386"/>
      <c r="E2" s="386"/>
      <c r="F2" s="386"/>
      <c r="G2" s="386"/>
      <c r="H2" s="386"/>
      <c r="I2" s="112" t="s">
        <v>885</v>
      </c>
      <c r="J2" s="112" t="s">
        <v>886</v>
      </c>
      <c r="K2" s="112" t="s">
        <v>886</v>
      </c>
      <c r="L2" s="112" t="s">
        <v>885</v>
      </c>
      <c r="N2" s="112"/>
    </row>
    <row r="3" spans="1:16" s="60" customFormat="1" ht="31">
      <c r="A3" s="54" t="s">
        <v>0</v>
      </c>
      <c r="B3" s="54" t="s">
        <v>19</v>
      </c>
      <c r="C3" s="26">
        <v>0</v>
      </c>
      <c r="D3" s="55">
        <v>1</v>
      </c>
      <c r="E3" s="56">
        <v>2</v>
      </c>
      <c r="F3" s="57">
        <v>3</v>
      </c>
      <c r="G3" s="58">
        <v>4</v>
      </c>
      <c r="H3" s="59">
        <v>5</v>
      </c>
      <c r="I3" s="24" t="s">
        <v>224</v>
      </c>
      <c r="J3" s="24" t="s">
        <v>235</v>
      </c>
      <c r="K3" s="24" t="s">
        <v>222</v>
      </c>
      <c r="L3" s="24" t="s">
        <v>222</v>
      </c>
      <c r="M3" s="53" t="s">
        <v>32</v>
      </c>
      <c r="N3" s="24" t="s">
        <v>536</v>
      </c>
    </row>
    <row r="4" spans="1:16" s="60" customFormat="1" ht="18.5">
      <c r="A4" s="382" t="s">
        <v>608</v>
      </c>
      <c r="B4" s="383"/>
      <c r="C4" s="383"/>
      <c r="D4" s="383"/>
      <c r="E4" s="383"/>
      <c r="F4" s="383"/>
      <c r="G4" s="383"/>
      <c r="H4" s="383"/>
      <c r="I4" s="383"/>
      <c r="J4" s="383"/>
      <c r="K4" s="383"/>
      <c r="L4" s="383"/>
      <c r="M4" s="387"/>
      <c r="N4" s="125"/>
    </row>
    <row r="5" spans="1:16" ht="159" customHeight="1">
      <c r="A5" s="61" t="s">
        <v>736</v>
      </c>
      <c r="B5" s="62" t="s">
        <v>980</v>
      </c>
      <c r="C5" s="34" t="s">
        <v>981</v>
      </c>
      <c r="D5" s="34" t="s">
        <v>982</v>
      </c>
      <c r="E5" s="34" t="s">
        <v>983</v>
      </c>
      <c r="F5" s="62" t="s">
        <v>984</v>
      </c>
      <c r="G5" s="62" t="s">
        <v>985</v>
      </c>
      <c r="H5" s="34" t="s">
        <v>986</v>
      </c>
      <c r="I5" s="36"/>
      <c r="J5" s="36"/>
      <c r="K5" s="62"/>
      <c r="L5" s="62"/>
      <c r="M5" s="35" t="s">
        <v>300</v>
      </c>
      <c r="N5" s="113">
        <v>3.1</v>
      </c>
    </row>
    <row r="6" spans="1:16" ht="190.5" customHeight="1">
      <c r="A6" s="61" t="s">
        <v>737</v>
      </c>
      <c r="B6" s="62" t="s">
        <v>987</v>
      </c>
      <c r="C6" s="34" t="s">
        <v>270</v>
      </c>
      <c r="D6" s="34" t="s">
        <v>988</v>
      </c>
      <c r="E6" s="34" t="s">
        <v>989</v>
      </c>
      <c r="F6" s="62" t="s">
        <v>990</v>
      </c>
      <c r="G6" s="62" t="s">
        <v>213</v>
      </c>
      <c r="H6" s="34" t="s">
        <v>991</v>
      </c>
      <c r="I6" s="36"/>
      <c r="J6" s="36"/>
      <c r="K6" s="36"/>
      <c r="L6" s="62"/>
      <c r="M6" s="35" t="s">
        <v>388</v>
      </c>
      <c r="N6" s="113">
        <v>3.2</v>
      </c>
    </row>
    <row r="7" spans="1:16" ht="236.25" customHeight="1">
      <c r="A7" s="61" t="s">
        <v>738</v>
      </c>
      <c r="B7" s="62" t="s">
        <v>992</v>
      </c>
      <c r="C7" s="34" t="s">
        <v>993</v>
      </c>
      <c r="D7" s="34" t="s">
        <v>994</v>
      </c>
      <c r="E7" s="64" t="s">
        <v>995</v>
      </c>
      <c r="F7" s="62" t="s">
        <v>996</v>
      </c>
      <c r="G7" s="64" t="s">
        <v>997</v>
      </c>
      <c r="H7" s="64" t="s">
        <v>998</v>
      </c>
      <c r="I7" s="36"/>
      <c r="J7" s="36"/>
      <c r="K7" s="36"/>
      <c r="L7" s="62"/>
      <c r="M7" s="131" t="s">
        <v>389</v>
      </c>
      <c r="N7" s="113">
        <v>3.3</v>
      </c>
    </row>
    <row r="8" spans="1:16" ht="18.5">
      <c r="A8" s="382" t="s">
        <v>654</v>
      </c>
      <c r="B8" s="383"/>
      <c r="C8" s="383"/>
      <c r="D8" s="383"/>
      <c r="E8" s="383"/>
      <c r="F8" s="383"/>
      <c r="G8" s="383"/>
      <c r="H8" s="383"/>
      <c r="I8" s="383"/>
      <c r="J8" s="383"/>
      <c r="K8" s="383"/>
      <c r="L8" s="383"/>
      <c r="M8" s="384"/>
      <c r="N8" s="113"/>
    </row>
    <row r="9" spans="1:16" ht="174.65" customHeight="1">
      <c r="A9" s="61" t="s">
        <v>739</v>
      </c>
      <c r="B9" s="62" t="s">
        <v>999</v>
      </c>
      <c r="C9" s="64" t="s">
        <v>2</v>
      </c>
      <c r="D9" s="34" t="s">
        <v>1000</v>
      </c>
      <c r="E9" s="34" t="s">
        <v>1001</v>
      </c>
      <c r="F9" s="34" t="s">
        <v>1002</v>
      </c>
      <c r="G9" s="64" t="s">
        <v>1003</v>
      </c>
      <c r="H9" s="64" t="s">
        <v>1004</v>
      </c>
      <c r="I9" s="36"/>
      <c r="J9" s="36"/>
      <c r="K9" s="36"/>
      <c r="L9" s="64"/>
      <c r="M9" s="35" t="s">
        <v>390</v>
      </c>
      <c r="N9" s="113">
        <v>3.4</v>
      </c>
    </row>
    <row r="10" spans="1:16" s="63" customFormat="1" ht="132" customHeight="1">
      <c r="A10" s="61" t="s">
        <v>740</v>
      </c>
      <c r="B10" s="62" t="s">
        <v>238</v>
      </c>
      <c r="C10" s="62" t="s">
        <v>172</v>
      </c>
      <c r="D10" s="62" t="s">
        <v>215</v>
      </c>
      <c r="E10" s="62" t="s">
        <v>173</v>
      </c>
      <c r="F10" s="62" t="s">
        <v>174</v>
      </c>
      <c r="G10" s="64" t="s">
        <v>35</v>
      </c>
      <c r="H10" s="62" t="s">
        <v>1005</v>
      </c>
      <c r="I10" s="36"/>
      <c r="J10" s="36"/>
      <c r="K10" s="36"/>
      <c r="L10" s="34"/>
      <c r="M10" s="35" t="s">
        <v>296</v>
      </c>
      <c r="N10" s="113">
        <v>3.5</v>
      </c>
      <c r="O10" s="51"/>
      <c r="P10" s="51"/>
    </row>
    <row r="11" spans="1:16" s="63" customFormat="1" ht="150" customHeight="1">
      <c r="A11" s="61" t="s">
        <v>741</v>
      </c>
      <c r="B11" s="62" t="s">
        <v>1006</v>
      </c>
      <c r="C11" s="62" t="s">
        <v>1007</v>
      </c>
      <c r="D11" s="62" t="s">
        <v>1008</v>
      </c>
      <c r="E11" s="62" t="s">
        <v>1009</v>
      </c>
      <c r="F11" s="62" t="s">
        <v>1010</v>
      </c>
      <c r="G11" s="62" t="s">
        <v>1011</v>
      </c>
      <c r="H11" s="62" t="s">
        <v>1012</v>
      </c>
      <c r="I11" s="36"/>
      <c r="J11" s="36"/>
      <c r="K11" s="36"/>
      <c r="L11" s="62"/>
      <c r="M11" s="35" t="s">
        <v>391</v>
      </c>
      <c r="N11" s="113">
        <v>3.6</v>
      </c>
      <c r="O11" s="51"/>
      <c r="P11" s="51"/>
    </row>
    <row r="12" spans="1:16" ht="201.75" customHeight="1">
      <c r="A12" s="61" t="s">
        <v>742</v>
      </c>
      <c r="B12" s="64" t="s">
        <v>240</v>
      </c>
      <c r="C12" s="64" t="s">
        <v>1013</v>
      </c>
      <c r="D12" s="64" t="s">
        <v>216</v>
      </c>
      <c r="E12" s="64" t="s">
        <v>1014</v>
      </c>
      <c r="F12" s="64" t="s">
        <v>1015</v>
      </c>
      <c r="G12" s="62" t="s">
        <v>1016</v>
      </c>
      <c r="H12" s="64" t="s">
        <v>1017</v>
      </c>
      <c r="I12" s="36"/>
      <c r="J12" s="36"/>
      <c r="K12" s="36"/>
      <c r="L12" s="34"/>
      <c r="M12" s="35" t="s">
        <v>298</v>
      </c>
      <c r="N12" s="113">
        <v>3.7</v>
      </c>
    </row>
    <row r="13" spans="1:16" ht="114" customHeight="1">
      <c r="A13" s="61" t="s">
        <v>743</v>
      </c>
      <c r="B13" s="64" t="s">
        <v>253</v>
      </c>
      <c r="C13" s="64" t="s">
        <v>2</v>
      </c>
      <c r="D13" s="64" t="s">
        <v>191</v>
      </c>
      <c r="E13" s="64" t="s">
        <v>1018</v>
      </c>
      <c r="F13" s="64" t="s">
        <v>1019</v>
      </c>
      <c r="G13" s="62" t="s">
        <v>359</v>
      </c>
      <c r="H13" s="64" t="s">
        <v>218</v>
      </c>
      <c r="I13" s="269"/>
      <c r="J13" s="269"/>
      <c r="K13" s="269"/>
      <c r="L13" s="64"/>
      <c r="M13" s="281" t="s">
        <v>1408</v>
      </c>
      <c r="N13" s="272">
        <v>3.14</v>
      </c>
    </row>
    <row r="14" spans="1:16" ht="122.25" customHeight="1">
      <c r="A14" s="61" t="s">
        <v>1023</v>
      </c>
      <c r="B14" s="64" t="s">
        <v>1020</v>
      </c>
      <c r="C14" s="34" t="s">
        <v>2</v>
      </c>
      <c r="D14" s="34" t="s">
        <v>382</v>
      </c>
      <c r="E14" s="34" t="s">
        <v>383</v>
      </c>
      <c r="F14" s="34" t="s">
        <v>384</v>
      </c>
      <c r="G14" s="34" t="s">
        <v>1021</v>
      </c>
      <c r="H14" s="64" t="s">
        <v>1022</v>
      </c>
      <c r="I14" s="36"/>
      <c r="J14" s="36"/>
      <c r="K14" s="36"/>
      <c r="L14" s="34"/>
      <c r="M14" s="35" t="s">
        <v>297</v>
      </c>
      <c r="N14" s="113">
        <v>3.8</v>
      </c>
    </row>
    <row r="15" spans="1:16" ht="18.5">
      <c r="A15" s="382" t="s">
        <v>655</v>
      </c>
      <c r="B15" s="383"/>
      <c r="C15" s="383"/>
      <c r="D15" s="383"/>
      <c r="E15" s="383"/>
      <c r="F15" s="383"/>
      <c r="G15" s="383"/>
      <c r="H15" s="383"/>
      <c r="I15" s="383"/>
      <c r="J15" s="383"/>
      <c r="K15" s="383"/>
      <c r="L15" s="383"/>
      <c r="M15" s="384"/>
      <c r="N15" s="113"/>
    </row>
    <row r="16" spans="1:16" ht="102.75" customHeight="1">
      <c r="A16" s="68" t="s">
        <v>744</v>
      </c>
      <c r="B16" s="34" t="s">
        <v>1026</v>
      </c>
      <c r="C16" s="34" t="s">
        <v>2</v>
      </c>
      <c r="D16" s="34" t="s">
        <v>177</v>
      </c>
      <c r="E16" s="64" t="s">
        <v>385</v>
      </c>
      <c r="F16" s="64" t="s">
        <v>386</v>
      </c>
      <c r="G16" s="64" t="s">
        <v>88</v>
      </c>
      <c r="H16" s="34" t="s">
        <v>1024</v>
      </c>
      <c r="I16" s="36"/>
      <c r="J16" s="36"/>
      <c r="K16" s="36"/>
      <c r="L16" s="34"/>
      <c r="M16" s="131" t="s">
        <v>299</v>
      </c>
      <c r="N16" s="113">
        <v>3.9</v>
      </c>
    </row>
    <row r="17" spans="1:14" ht="154.5" customHeight="1">
      <c r="A17" s="68" t="s">
        <v>745</v>
      </c>
      <c r="B17" s="34" t="s">
        <v>1025</v>
      </c>
      <c r="C17" s="34" t="s">
        <v>2</v>
      </c>
      <c r="D17" s="34" t="s">
        <v>177</v>
      </c>
      <c r="E17" s="64" t="s">
        <v>1027</v>
      </c>
      <c r="F17" s="64" t="s">
        <v>1028</v>
      </c>
      <c r="G17" s="64" t="s">
        <v>847</v>
      </c>
      <c r="H17" s="34" t="s">
        <v>1024</v>
      </c>
      <c r="I17" s="36"/>
      <c r="J17" s="36"/>
      <c r="K17" s="36"/>
      <c r="L17" s="34"/>
      <c r="M17" s="35" t="s">
        <v>299</v>
      </c>
      <c r="N17" s="128">
        <v>3.1</v>
      </c>
    </row>
    <row r="18" spans="1:14" ht="159" customHeight="1">
      <c r="A18" s="271" t="s">
        <v>746</v>
      </c>
      <c r="B18" s="64" t="s">
        <v>1033</v>
      </c>
      <c r="C18" s="64" t="s">
        <v>2</v>
      </c>
      <c r="D18" s="64" t="s">
        <v>1034</v>
      </c>
      <c r="E18" s="64" t="s">
        <v>1035</v>
      </c>
      <c r="F18" s="64" t="s">
        <v>1036</v>
      </c>
      <c r="G18" s="64" t="s">
        <v>1037</v>
      </c>
      <c r="H18" s="64" t="s">
        <v>1038</v>
      </c>
      <c r="I18" s="269"/>
      <c r="J18" s="269"/>
      <c r="K18" s="269"/>
      <c r="L18" s="64"/>
      <c r="M18" s="131" t="s">
        <v>1409</v>
      </c>
      <c r="N18" s="272">
        <v>3.11</v>
      </c>
    </row>
    <row r="19" spans="1:14" ht="121.5" customHeight="1">
      <c r="A19" s="271" t="s">
        <v>1032</v>
      </c>
      <c r="B19" s="34" t="s">
        <v>242</v>
      </c>
      <c r="C19" s="34" t="s">
        <v>2</v>
      </c>
      <c r="D19" s="34" t="s">
        <v>1029</v>
      </c>
      <c r="E19" s="64" t="s">
        <v>387</v>
      </c>
      <c r="F19" s="64" t="s">
        <v>1030</v>
      </c>
      <c r="G19" s="64" t="s">
        <v>1031</v>
      </c>
      <c r="H19" s="34" t="s">
        <v>178</v>
      </c>
      <c r="I19" s="36"/>
      <c r="J19" s="36"/>
      <c r="K19" s="36"/>
      <c r="L19" s="261"/>
      <c r="M19" s="35" t="s">
        <v>392</v>
      </c>
      <c r="N19" s="113">
        <v>3.15</v>
      </c>
    </row>
    <row r="20" spans="1:14" ht="18.5">
      <c r="A20" s="382" t="s">
        <v>656</v>
      </c>
      <c r="B20" s="383"/>
      <c r="C20" s="383"/>
      <c r="D20" s="383"/>
      <c r="E20" s="383"/>
      <c r="F20" s="383"/>
      <c r="G20" s="383"/>
      <c r="H20" s="383"/>
      <c r="I20" s="383"/>
      <c r="J20" s="383"/>
      <c r="K20" s="383"/>
      <c r="L20" s="383"/>
      <c r="M20" s="384"/>
      <c r="N20" s="110"/>
    </row>
    <row r="21" spans="1:14" ht="117" customHeight="1">
      <c r="A21" s="61" t="s">
        <v>747</v>
      </c>
      <c r="B21" s="64" t="s">
        <v>1039</v>
      </c>
      <c r="C21" s="35" t="s">
        <v>2</v>
      </c>
      <c r="D21" s="35" t="s">
        <v>109</v>
      </c>
      <c r="E21" s="35" t="s">
        <v>110</v>
      </c>
      <c r="F21" s="35" t="s">
        <v>111</v>
      </c>
      <c r="G21" s="35" t="s">
        <v>112</v>
      </c>
      <c r="H21" s="35" t="s">
        <v>113</v>
      </c>
      <c r="I21" s="36"/>
      <c r="J21" s="36"/>
      <c r="K21" s="36"/>
      <c r="L21" s="34"/>
      <c r="M21" s="35" t="s">
        <v>393</v>
      </c>
      <c r="N21" s="113">
        <v>3.12</v>
      </c>
    </row>
    <row r="22" spans="1:14" ht="153.75" customHeight="1">
      <c r="A22" s="61" t="s">
        <v>1045</v>
      </c>
      <c r="B22" s="64" t="s">
        <v>1040</v>
      </c>
      <c r="C22" s="65" t="s">
        <v>1041</v>
      </c>
      <c r="D22" s="65" t="s">
        <v>1042</v>
      </c>
      <c r="E22" s="65" t="s">
        <v>1397</v>
      </c>
      <c r="F22" s="65" t="s">
        <v>1398</v>
      </c>
      <c r="G22" s="65" t="s">
        <v>1043</v>
      </c>
      <c r="H22" s="65" t="s">
        <v>1044</v>
      </c>
      <c r="I22" s="269"/>
      <c r="J22" s="269"/>
      <c r="K22" s="269"/>
      <c r="L22" s="64"/>
      <c r="M22" s="131" t="s">
        <v>1410</v>
      </c>
      <c r="N22" s="270">
        <v>3.13</v>
      </c>
    </row>
    <row r="23" spans="1:14">
      <c r="A23" s="51"/>
      <c r="B23" s="51"/>
      <c r="C23" s="51"/>
      <c r="D23" s="51"/>
      <c r="E23" s="51"/>
      <c r="F23" s="51"/>
      <c r="G23" s="51"/>
      <c r="H23" s="51"/>
      <c r="I23" s="51"/>
      <c r="J23" s="51"/>
      <c r="K23" s="51"/>
      <c r="L23" s="51"/>
      <c r="M23" s="51"/>
    </row>
  </sheetData>
  <customSheetViews>
    <customSheetView guid="{D07D00E3-3D01-425E-A11C-E09A996A6E63}" scale="60" fitToPage="1">
      <selection activeCell="E1" sqref="E1"/>
      <pageMargins left="0.7" right="0.7" top="0.75" bottom="0.75" header="0.3" footer="0.3"/>
      <pageSetup paperSize="8" scale="54" fitToHeight="0" orientation="landscape" r:id="rId1"/>
    </customSheetView>
    <customSheetView guid="{514C7EEE-1CF2-FF4D-8E46-DD2C0AA5AA6C}" fitToPage="1">
      <pane ySplit="3" topLeftCell="A4" activePane="bottomLeft" state="frozenSplit"/>
      <selection pane="bottomLeft" activeCell="A2" sqref="A1:A1048576"/>
      <pageMargins left="0.7" right="0.7" top="0.75" bottom="0.75" header="0.3" footer="0.3"/>
      <pageSetup paperSize="8" scale="54" fitToHeight="0" orientation="landscape" r:id="rId2"/>
    </customSheetView>
    <customSheetView guid="{77533FE1-B26E-4704-BE7F-B71AAF86B29E}" scale="80" fitToPage="1">
      <pane ySplit="3" topLeftCell="A12" activePane="bottomLeft" state="frozenSplit"/>
      <selection pane="bottomLeft" sqref="A1:C1"/>
      <pageMargins left="0.7" right="0.7" top="0.75" bottom="0.75" header="0.3" footer="0.3"/>
      <pageSetup paperSize="8" scale="54" fitToHeight="0" orientation="landscape" r:id="rId3"/>
    </customSheetView>
    <customSheetView guid="{3F827560-DBC4-4059-9BAB-30AFE73EDE43}" scale="50" showPageBreaks="1" fitToPage="1">
      <pane ySplit="4" topLeftCell="A5" activePane="bottomLeft" state="frozenSplit"/>
      <selection pane="bottomLeft" activeCell="A16" sqref="A16"/>
      <pageMargins left="0.7" right="0.7" top="0.75" bottom="0.75" header="0.3" footer="0.3"/>
      <pageSetup paperSize="8" scale="54" fitToHeight="0" orientation="landscape" r:id="rId4"/>
    </customSheetView>
    <customSheetView guid="{674949AF-BD64-4674-A79B-1C6FDCC7410A}" scale="59" fitToPage="1">
      <pane ySplit="4" topLeftCell="A15" activePane="bottomLeft" state="frozenSplit"/>
      <selection pane="bottomLeft" activeCell="A15" sqref="A15"/>
      <pageMargins left="0.7" right="0.7" top="0.75" bottom="0.75" header="0.3" footer="0.3"/>
      <pageSetup paperSize="8" scale="99" fitToHeight="0" orientation="landscape"/>
    </customSheetView>
    <customSheetView guid="{D6918E2F-858D-4347-B769-E2805E9CC471}" scale="75" fitToPage="1">
      <pane ySplit="4" topLeftCell="A15" activePane="bottomLeft" state="frozenSplit"/>
      <selection pane="bottomLeft" activeCell="H16" sqref="H16"/>
      <pageMargins left="0.7" right="0.7" top="0.75" bottom="0.75" header="0.3" footer="0.3"/>
      <pageSetup paperSize="8" scale="99" fitToHeight="0" orientation="landscape"/>
    </customSheetView>
    <customSheetView guid="{8575FE0B-1A80-4C63-A939-ABDE06730A06}" scale="71" fitToPage="1" topLeftCell="F1">
      <pane ySplit="4" topLeftCell="A16" activePane="bottomLeft" state="frozenSplit"/>
      <selection pane="bottomLeft" activeCell="M15" sqref="M15"/>
      <pageMargins left="0.7" right="0.7" top="0.75" bottom="0.75" header="0.3" footer="0.3"/>
      <pageSetup paperSize="8" scale="61" fitToHeight="0" orientation="landscape"/>
    </customSheetView>
    <customSheetView guid="{E6EB579F-D4A5-8742-AB26-C1ECFF61078D}" fitToPage="1" topLeftCell="I1">
      <pane ySplit="4.0357142857142856" topLeftCell="A15" activePane="bottomLeft" state="frozenSplit"/>
      <selection pane="bottomLeft" activeCell="E16" sqref="E16"/>
      <pageMargins left="0.7" right="0.7" top="0.75" bottom="0.75" header="0.3" footer="0.3"/>
      <pageSetup paperSize="8" scale="99" fitToHeight="0" orientation="landscape"/>
    </customSheetView>
    <customSheetView guid="{36632E71-0855-4214-B386-7C821F07931C}" scale="70" fitToPage="1">
      <pane ySplit="3" topLeftCell="A4" activePane="bottomLeft" state="frozenSplit"/>
      <selection pane="bottomLeft" activeCell="F16" sqref="F16"/>
      <pageMargins left="0.7" right="0.7" top="0.75" bottom="0.75" header="0.3" footer="0.3"/>
      <pageSetup paperSize="8" scale="54" fitToHeight="0" orientation="landscape" r:id="rId5"/>
    </customSheetView>
    <customSheetView guid="{3B9DE711-90BD-4CC2-BE7F-C0B0E8FDE87C}" scale="60" fitToPage="1">
      <selection activeCell="E1" sqref="E1"/>
      <pageMargins left="0.7" right="0.7" top="0.75" bottom="0.75" header="0.3" footer="0.3"/>
      <pageSetup paperSize="8" scale="54" fitToHeight="0" orientation="landscape" r:id="rId6"/>
    </customSheetView>
  </customSheetViews>
  <mergeCells count="6">
    <mergeCell ref="A20:M20"/>
    <mergeCell ref="A1:B1"/>
    <mergeCell ref="C2:H2"/>
    <mergeCell ref="A8:M8"/>
    <mergeCell ref="A15:M15"/>
    <mergeCell ref="A4:M4"/>
  </mergeCells>
  <dataValidations count="1">
    <dataValidation type="list" allowBlank="1" showInputMessage="1" showErrorMessage="1" sqref="I5:J7 I9:J14 I16:J19 I21:J21">
      <formula1>"0,1,2,3,4,5"</formula1>
    </dataValidation>
  </dataValidations>
  <hyperlinks>
    <hyperlink ref="N5" location="Background!A31" display="3.1"/>
    <hyperlink ref="N6" location="Background!A32" display="3.2"/>
    <hyperlink ref="N7" location="Background!A33" display="3.3"/>
    <hyperlink ref="N9" location="Background!A35" display="3.4"/>
    <hyperlink ref="N10" location="Background!A36" display="3.5"/>
    <hyperlink ref="N11" location="Background!A37" display="3.6"/>
    <hyperlink ref="N12" location="Background!A38" display="3.7"/>
    <hyperlink ref="N14" location="Background!A40" display="Background!A40"/>
    <hyperlink ref="N16" location="Background!A42" display="Background!A42"/>
    <hyperlink ref="N17" location="Background!A43" display="Background!A43"/>
    <hyperlink ref="N18" location="Background!A44" display="Background!A44"/>
    <hyperlink ref="N21" location="Background!A47" display="Background!A47"/>
    <hyperlink ref="N22" location="Background!A48" display="Background!A48"/>
    <hyperlink ref="N13" location="Background!A39" display="Background!A39"/>
    <hyperlink ref="N19" location="Background!A45" display="Background!A45"/>
  </hyperlinks>
  <pageMargins left="0.7" right="0.7" top="0.75" bottom="0.75" header="0.3" footer="0.3"/>
  <pageSetup paperSize="8" scale="54" fitToHeight="0" orientation="landscape"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pageSetUpPr fitToPage="1"/>
  </sheetPr>
  <dimension ref="A1:CA16"/>
  <sheetViews>
    <sheetView topLeftCell="A4" zoomScale="90" zoomScaleNormal="90" zoomScaleSheetLayoutView="70" zoomScalePageLayoutView="110" workbookViewId="0">
      <selection activeCell="B5" sqref="B5"/>
    </sheetView>
  </sheetViews>
  <sheetFormatPr defaultColWidth="8.7265625" defaultRowHeight="15.5"/>
  <cols>
    <col min="1" max="1" width="10.26953125" style="22" customWidth="1"/>
    <col min="2" max="2" width="50.81640625" style="19" customWidth="1"/>
    <col min="3" max="3" width="24.1796875" style="19" customWidth="1"/>
    <col min="4" max="4" width="20.26953125" style="19" customWidth="1"/>
    <col min="5" max="5" width="24.7265625" style="19" customWidth="1"/>
    <col min="6" max="6" width="22.7265625" style="19" customWidth="1"/>
    <col min="7" max="7" width="21" style="19" customWidth="1"/>
    <col min="8" max="8" width="22.453125" style="19" customWidth="1"/>
    <col min="9" max="10" width="11.453125" style="23" customWidth="1"/>
    <col min="11" max="12" width="17.7265625" style="23" customWidth="1"/>
    <col min="13" max="13" width="25.1796875" style="23" bestFit="1" customWidth="1"/>
    <col min="14" max="14" width="10.453125" style="69" bestFit="1" customWidth="1"/>
    <col min="15" max="16384" width="8.7265625" style="21"/>
  </cols>
  <sheetData>
    <row r="1" spans="1:79" ht="18.5">
      <c r="A1" s="169" t="s">
        <v>342</v>
      </c>
      <c r="B1" s="170"/>
      <c r="C1" s="170"/>
      <c r="D1" s="171"/>
      <c r="E1" s="170"/>
      <c r="F1" s="170"/>
      <c r="G1" s="170"/>
      <c r="H1" s="170"/>
      <c r="I1" s="172"/>
      <c r="J1" s="172"/>
      <c r="K1" s="172"/>
      <c r="L1" s="172"/>
      <c r="M1" s="172"/>
      <c r="N1" s="173"/>
    </row>
    <row r="2" spans="1:79">
      <c r="C2" s="388" t="s">
        <v>227</v>
      </c>
      <c r="D2" s="389"/>
      <c r="E2" s="389"/>
      <c r="F2" s="389"/>
      <c r="G2" s="389"/>
      <c r="H2" s="389"/>
      <c r="I2" s="112" t="s">
        <v>885</v>
      </c>
      <c r="J2" s="112" t="s">
        <v>886</v>
      </c>
      <c r="K2" s="112" t="s">
        <v>886</v>
      </c>
      <c r="L2" s="112" t="s">
        <v>885</v>
      </c>
      <c r="N2" s="112"/>
    </row>
    <row r="3" spans="1:79" s="69" customFormat="1" ht="31">
      <c r="A3" s="24" t="s">
        <v>0</v>
      </c>
      <c r="B3" s="24" t="s">
        <v>19</v>
      </c>
      <c r="C3" s="26">
        <v>0</v>
      </c>
      <c r="D3" s="27">
        <v>1</v>
      </c>
      <c r="E3" s="28">
        <v>2</v>
      </c>
      <c r="F3" s="29">
        <v>3</v>
      </c>
      <c r="G3" s="30">
        <v>4</v>
      </c>
      <c r="H3" s="31">
        <v>5</v>
      </c>
      <c r="I3" s="24" t="s">
        <v>224</v>
      </c>
      <c r="J3" s="24" t="s">
        <v>235</v>
      </c>
      <c r="K3" s="24" t="s">
        <v>222</v>
      </c>
      <c r="L3" s="24" t="s">
        <v>222</v>
      </c>
      <c r="M3" s="24" t="s">
        <v>32</v>
      </c>
      <c r="N3" s="24" t="s">
        <v>536</v>
      </c>
    </row>
    <row r="4" spans="1:79" s="69" customFormat="1" ht="18.5">
      <c r="A4" s="390" t="s">
        <v>615</v>
      </c>
      <c r="B4" s="391"/>
      <c r="C4" s="391"/>
      <c r="D4" s="391"/>
      <c r="E4" s="391"/>
      <c r="F4" s="391"/>
      <c r="G4" s="391"/>
      <c r="H4" s="391"/>
      <c r="I4" s="391"/>
      <c r="J4" s="391"/>
      <c r="K4" s="391"/>
      <c r="L4" s="392"/>
      <c r="M4" s="387"/>
      <c r="N4" s="125"/>
    </row>
    <row r="5" spans="1:79" ht="124">
      <c r="A5" s="70" t="s">
        <v>710</v>
      </c>
      <c r="B5" s="34" t="s">
        <v>1046</v>
      </c>
      <c r="C5" s="62" t="s">
        <v>1047</v>
      </c>
      <c r="D5" s="37" t="s">
        <v>1048</v>
      </c>
      <c r="E5" s="37" t="s">
        <v>1049</v>
      </c>
      <c r="F5" s="62" t="s">
        <v>1050</v>
      </c>
      <c r="G5" s="37" t="s">
        <v>1051</v>
      </c>
      <c r="H5" s="37" t="s">
        <v>1052</v>
      </c>
      <c r="I5" s="36"/>
      <c r="J5" s="36"/>
      <c r="K5" s="37"/>
      <c r="L5" s="37"/>
      <c r="M5" s="131" t="s">
        <v>394</v>
      </c>
      <c r="N5" s="113">
        <v>4.0999999999999996</v>
      </c>
    </row>
    <row r="6" spans="1:79" ht="155">
      <c r="A6" s="70" t="s">
        <v>711</v>
      </c>
      <c r="B6" s="34" t="s">
        <v>1053</v>
      </c>
      <c r="C6" s="37" t="s">
        <v>2</v>
      </c>
      <c r="D6" s="37" t="s">
        <v>1054</v>
      </c>
      <c r="E6" s="37" t="s">
        <v>1055</v>
      </c>
      <c r="F6" s="37" t="s">
        <v>1056</v>
      </c>
      <c r="G6" s="62" t="s">
        <v>1057</v>
      </c>
      <c r="H6" s="62" t="s">
        <v>1058</v>
      </c>
      <c r="I6" s="36"/>
      <c r="J6" s="36"/>
      <c r="K6" s="37"/>
      <c r="L6" s="37"/>
      <c r="M6" s="35" t="s">
        <v>301</v>
      </c>
      <c r="N6" s="113">
        <v>4.2</v>
      </c>
    </row>
    <row r="7" spans="1:79" ht="237" customHeight="1">
      <c r="A7" s="70" t="s">
        <v>712</v>
      </c>
      <c r="B7" s="34" t="s">
        <v>1059</v>
      </c>
      <c r="C7" s="37" t="s">
        <v>2</v>
      </c>
      <c r="D7" s="37" t="s">
        <v>1060</v>
      </c>
      <c r="E7" s="37" t="s">
        <v>1061</v>
      </c>
      <c r="F7" s="37" t="s">
        <v>1062</v>
      </c>
      <c r="G7" s="62" t="s">
        <v>1063</v>
      </c>
      <c r="H7" s="62" t="s">
        <v>1064</v>
      </c>
      <c r="I7" s="36"/>
      <c r="J7" s="36"/>
      <c r="K7" s="37"/>
      <c r="L7" s="37"/>
      <c r="M7" s="35" t="s">
        <v>395</v>
      </c>
      <c r="N7" s="113">
        <v>1.3</v>
      </c>
    </row>
    <row r="8" spans="1:79" s="46" customFormat="1" ht="249" customHeight="1">
      <c r="A8" s="70" t="s">
        <v>713</v>
      </c>
      <c r="B8" s="34" t="s">
        <v>1065</v>
      </c>
      <c r="C8" s="37" t="s">
        <v>2</v>
      </c>
      <c r="D8" s="62" t="s">
        <v>1066</v>
      </c>
      <c r="E8" s="62" t="s">
        <v>1067</v>
      </c>
      <c r="F8" s="62" t="s">
        <v>1068</v>
      </c>
      <c r="G8" s="62" t="s">
        <v>1069</v>
      </c>
      <c r="H8" s="62" t="s">
        <v>1070</v>
      </c>
      <c r="I8" s="36"/>
      <c r="J8" s="36"/>
      <c r="K8" s="37"/>
      <c r="L8" s="37"/>
      <c r="M8" s="35" t="s">
        <v>302</v>
      </c>
      <c r="N8" s="113">
        <v>4.4000000000000004</v>
      </c>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row>
    <row r="9" spans="1:79" s="46" customFormat="1" ht="249" customHeight="1">
      <c r="A9" s="70" t="s">
        <v>714</v>
      </c>
      <c r="B9" s="34" t="s">
        <v>147</v>
      </c>
      <c r="C9" s="37" t="s">
        <v>2</v>
      </c>
      <c r="D9" s="62" t="s">
        <v>175</v>
      </c>
      <c r="E9" s="62" t="s">
        <v>1071</v>
      </c>
      <c r="F9" s="62" t="s">
        <v>1072</v>
      </c>
      <c r="G9" s="62" t="s">
        <v>1073</v>
      </c>
      <c r="H9" s="62" t="s">
        <v>176</v>
      </c>
      <c r="I9" s="36"/>
      <c r="J9" s="36"/>
      <c r="K9" s="37"/>
      <c r="L9" s="37"/>
      <c r="M9" s="131" t="s">
        <v>396</v>
      </c>
      <c r="N9" s="113">
        <v>4.5</v>
      </c>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row>
    <row r="10" spans="1:79" s="46" customFormat="1" ht="18.5">
      <c r="A10" s="390" t="s">
        <v>657</v>
      </c>
      <c r="B10" s="391"/>
      <c r="C10" s="391"/>
      <c r="D10" s="391"/>
      <c r="E10" s="391"/>
      <c r="F10" s="391"/>
      <c r="G10" s="391"/>
      <c r="H10" s="391"/>
      <c r="I10" s="391"/>
      <c r="J10" s="391"/>
      <c r="K10" s="391"/>
      <c r="L10" s="393"/>
      <c r="M10" s="394"/>
      <c r="N10" s="113"/>
      <c r="O10" s="21"/>
    </row>
    <row r="11" spans="1:79" s="46" customFormat="1" ht="249.75" customHeight="1">
      <c r="A11" s="70" t="s">
        <v>798</v>
      </c>
      <c r="B11" s="35" t="s">
        <v>1083</v>
      </c>
      <c r="C11" s="34" t="s">
        <v>97</v>
      </c>
      <c r="D11" s="64" t="s">
        <v>1084</v>
      </c>
      <c r="E11" s="65" t="s">
        <v>1085</v>
      </c>
      <c r="F11" s="64" t="s">
        <v>1086</v>
      </c>
      <c r="G11" s="62" t="s">
        <v>1087</v>
      </c>
      <c r="H11" s="37" t="s">
        <v>1088</v>
      </c>
      <c r="I11" s="36"/>
      <c r="J11" s="36"/>
      <c r="K11" s="37"/>
      <c r="L11" s="37"/>
      <c r="M11" s="35" t="s">
        <v>303</v>
      </c>
      <c r="N11" s="113">
        <v>4.5999999999999996</v>
      </c>
      <c r="O11" s="21"/>
    </row>
    <row r="12" spans="1:79" ht="190.5">
      <c r="A12" s="70" t="s">
        <v>873</v>
      </c>
      <c r="B12" s="34" t="s">
        <v>872</v>
      </c>
      <c r="C12" s="34" t="s">
        <v>871</v>
      </c>
      <c r="D12" s="34" t="s">
        <v>1074</v>
      </c>
      <c r="E12" s="34" t="s">
        <v>1075</v>
      </c>
      <c r="F12" s="34" t="s">
        <v>870</v>
      </c>
      <c r="G12" s="34" t="s">
        <v>1076</v>
      </c>
      <c r="H12" s="34" t="s">
        <v>1077</v>
      </c>
      <c r="I12" s="34"/>
      <c r="J12" s="34"/>
      <c r="K12" s="34"/>
      <c r="L12" s="34"/>
      <c r="M12" s="34" t="s">
        <v>869</v>
      </c>
      <c r="N12" s="110">
        <v>4.7</v>
      </c>
    </row>
    <row r="13" spans="1:79" s="46" customFormat="1" ht="18.5">
      <c r="A13" s="390" t="s">
        <v>658</v>
      </c>
      <c r="B13" s="391"/>
      <c r="C13" s="391"/>
      <c r="D13" s="391"/>
      <c r="E13" s="391"/>
      <c r="F13" s="391"/>
      <c r="G13" s="391"/>
      <c r="H13" s="391"/>
      <c r="I13" s="391"/>
      <c r="J13" s="391"/>
      <c r="K13" s="391"/>
      <c r="L13" s="392"/>
      <c r="M13" s="387"/>
      <c r="N13" s="113"/>
      <c r="O13" s="21"/>
    </row>
    <row r="14" spans="1:79" s="46" customFormat="1" ht="254.25" customHeight="1">
      <c r="A14" s="68" t="s">
        <v>715</v>
      </c>
      <c r="B14" s="35" t="s">
        <v>1078</v>
      </c>
      <c r="C14" s="35" t="s">
        <v>1079</v>
      </c>
      <c r="D14" s="65" t="s">
        <v>550</v>
      </c>
      <c r="E14" s="65" t="s">
        <v>549</v>
      </c>
      <c r="F14" s="65" t="s">
        <v>1080</v>
      </c>
      <c r="G14" s="65" t="s">
        <v>1081</v>
      </c>
      <c r="H14" s="35" t="s">
        <v>1082</v>
      </c>
      <c r="I14" s="36"/>
      <c r="J14" s="36"/>
      <c r="K14" s="35"/>
      <c r="L14" s="35"/>
      <c r="M14" s="35" t="s">
        <v>304</v>
      </c>
      <c r="N14" s="113">
        <v>4.8</v>
      </c>
      <c r="O14" s="21"/>
    </row>
    <row r="15" spans="1:79" s="45" customFormat="1" ht="248.25" customHeight="1">
      <c r="A15" s="68" t="s">
        <v>716</v>
      </c>
      <c r="B15" s="35" t="s">
        <v>1089</v>
      </c>
      <c r="C15" s="35" t="s">
        <v>1090</v>
      </c>
      <c r="D15" s="35" t="s">
        <v>1091</v>
      </c>
      <c r="E15" s="35" t="s">
        <v>1092</v>
      </c>
      <c r="F15" s="35" t="s">
        <v>1093</v>
      </c>
      <c r="G15" s="35" t="s">
        <v>1094</v>
      </c>
      <c r="H15" s="35" t="s">
        <v>1095</v>
      </c>
      <c r="I15" s="36"/>
      <c r="J15" s="36"/>
      <c r="K15" s="35"/>
      <c r="L15" s="35"/>
      <c r="M15" s="35" t="s">
        <v>305</v>
      </c>
      <c r="N15" s="113">
        <v>4.9000000000000004</v>
      </c>
      <c r="O15" s="21"/>
    </row>
    <row r="16" spans="1:79" s="51" customFormat="1" ht="113.25" customHeight="1">
      <c r="A16" s="271" t="s">
        <v>1103</v>
      </c>
      <c r="B16" s="65" t="s">
        <v>1101</v>
      </c>
      <c r="C16" s="65" t="s">
        <v>1096</v>
      </c>
      <c r="D16" s="65" t="s">
        <v>1097</v>
      </c>
      <c r="E16" s="65" t="s">
        <v>1102</v>
      </c>
      <c r="F16" s="65" t="s">
        <v>1098</v>
      </c>
      <c r="G16" s="65" t="s">
        <v>1099</v>
      </c>
      <c r="H16" s="65" t="s">
        <v>1100</v>
      </c>
      <c r="I16" s="269"/>
      <c r="J16" s="269"/>
      <c r="K16" s="65"/>
      <c r="L16" s="65"/>
      <c r="M16" s="131" t="s">
        <v>1411</v>
      </c>
      <c r="N16" s="273">
        <v>4.0999999999999996</v>
      </c>
      <c r="P16" s="274"/>
    </row>
  </sheetData>
  <customSheetViews>
    <customSheetView guid="{D07D00E3-3D01-425E-A11C-E09A996A6E63}" scale="60" fitToPage="1">
      <selection activeCell="C1" sqref="C1"/>
      <pageMargins left="0.7" right="0.7" top="0.75" bottom="0.75" header="0.3" footer="0.3"/>
      <pageSetup paperSize="8" scale="94" fitToHeight="0" orientation="landscape" r:id="rId1"/>
    </customSheetView>
    <customSheetView guid="{514C7EEE-1CF2-FF4D-8E46-DD2C0AA5AA6C}" scale="130" fitToPage="1">
      <pane ySplit="3" topLeftCell="A4" activePane="bottomLeft" state="frozenSplit"/>
      <selection pane="bottomLeft" activeCell="E3" sqref="E3"/>
      <pageMargins left="0.7" right="0.7" top="0.75" bottom="0.75" header="0.3" footer="0.3"/>
      <pageSetup paperSize="8" scale="94" fitToHeight="0" orientation="landscape" r:id="rId2"/>
    </customSheetView>
    <customSheetView guid="{77533FE1-B26E-4704-BE7F-B71AAF86B29E}" fitToPage="1">
      <pane ySplit="3" topLeftCell="A4" activePane="bottomLeft" state="frozenSplit"/>
      <selection pane="bottomLeft"/>
      <pageMargins left="0.7" right="0.7" top="0.75" bottom="0.75" header="0.3" footer="0.3"/>
      <pageSetup paperSize="8" scale="94" fitToHeight="0" orientation="landscape" r:id="rId3"/>
    </customSheetView>
    <customSheetView guid="{3F827560-DBC4-4059-9BAB-30AFE73EDE43}" scale="55" fitToPage="1">
      <pane ySplit="4" topLeftCell="A5" activePane="bottomLeft" state="frozenSplit"/>
      <selection pane="bottomLeft" activeCell="A14" sqref="A14"/>
      <pageMargins left="0.7" right="0.7" top="0.75" bottom="0.75" header="0.3" footer="0.3"/>
      <pageSetup paperSize="8" scale="94" fitToHeight="0" orientation="landscape" r:id="rId4"/>
    </customSheetView>
    <customSheetView guid="{674949AF-BD64-4674-A79B-1C6FDCC7410A}" scale="69" fitToPage="1">
      <pane ySplit="4" topLeftCell="A6" activePane="bottomLeft" state="frozenSplit"/>
      <selection pane="bottomLeft" activeCell="D6" sqref="D6"/>
      <pageMargins left="0.7" right="0.7" top="0.75" bottom="0.75" header="0.3" footer="0.3"/>
      <pageSetup paperSize="8" scale="94" fitToHeight="0" orientation="landscape" r:id="rId5"/>
    </customSheetView>
    <customSheetView guid="{D6918E2F-858D-4347-B769-E2805E9CC471}" scale="75" fitToPage="1">
      <pane ySplit="4" topLeftCell="A12" activePane="bottomLeft" state="frozenSplit"/>
      <selection pane="bottomLeft" activeCell="G13" sqref="G13"/>
      <pageMargins left="0.7" right="0.7" top="0.75" bottom="0.75" header="0.3" footer="0.3"/>
      <pageSetup paperSize="8" scale="94" fitToHeight="0" orientation="landscape"/>
    </customSheetView>
    <customSheetView guid="{8575FE0B-1A80-4C63-A939-ABDE06730A06}" scale="75" fitToPage="1">
      <pane ySplit="4" topLeftCell="A13" activePane="bottomLeft" state="frozenSplit"/>
      <selection pane="bottomLeft" activeCell="A14" sqref="A14"/>
      <pageMargins left="0.7" right="0.7" top="0.75" bottom="0.75" header="0.3" footer="0.3"/>
      <pageSetup paperSize="8" scale="94" fitToHeight="0" orientation="landscape"/>
    </customSheetView>
    <customSheetView guid="{E6EB579F-D4A5-8742-AB26-C1ECFF61078D}" fitToPage="1" topLeftCell="B1">
      <pane ySplit="4.0357142857142856" topLeftCell="A11" activePane="bottomLeft" state="frozenSplit"/>
      <selection pane="bottomLeft" activeCell="D14" sqref="D14"/>
      <pageMargins left="0.7" right="0.7" top="0.75" bottom="0.75" header="0.3" footer="0.3"/>
      <pageSetup paperSize="8" scale="94" fitToHeight="0" orientation="landscape"/>
    </customSheetView>
    <customSheetView guid="{36632E71-0855-4214-B386-7C821F07931C}" scale="80" fitToPage="1">
      <pane ySplit="3" topLeftCell="A16" activePane="bottomLeft" state="frozenSplit"/>
      <selection pane="bottomLeft" activeCell="J16" sqref="J16:J18"/>
      <pageMargins left="0.7" right="0.7" top="0.75" bottom="0.75" header="0.3" footer="0.3"/>
      <pageSetup paperSize="8" scale="94" fitToHeight="0" orientation="landscape" r:id="rId6"/>
    </customSheetView>
    <customSheetView guid="{3B9DE711-90BD-4CC2-BE7F-C0B0E8FDE87C}" scale="60" fitToPage="1">
      <selection activeCell="C1" sqref="C1"/>
      <pageMargins left="0.7" right="0.7" top="0.75" bottom="0.75" header="0.3" footer="0.3"/>
      <pageSetup paperSize="8" scale="94" fitToHeight="0" orientation="landscape" r:id="rId7"/>
    </customSheetView>
  </customSheetViews>
  <mergeCells count="4">
    <mergeCell ref="C2:H2"/>
    <mergeCell ref="A13:M13"/>
    <mergeCell ref="A10:M10"/>
    <mergeCell ref="A4:M4"/>
  </mergeCells>
  <dataValidations count="1">
    <dataValidation type="list" allowBlank="1" showInputMessage="1" showErrorMessage="1" sqref="I11:J12 I14:J15 I5:J9">
      <formula1>"0,1,2,3,4,5"</formula1>
    </dataValidation>
  </dataValidations>
  <hyperlinks>
    <hyperlink ref="N5" location="Background!A50" display="Background!A50"/>
    <hyperlink ref="N6" location="Background!A51" display="Background!A51"/>
    <hyperlink ref="N7" location="Background!A52" display="Background!A52"/>
    <hyperlink ref="N8" location="Background!A53" display="Background!A53"/>
    <hyperlink ref="N9" location="Background!A54" display="Background!A54"/>
    <hyperlink ref="N11" location="Background!A56" display="Background!A56"/>
    <hyperlink ref="N14" location="Background!A59" display="Background!A59"/>
    <hyperlink ref="N15" location="Background!A60" display="Background!A60"/>
    <hyperlink ref="N16" location="Background!A61" display="Background!A61"/>
    <hyperlink ref="N12" location="Background!A57" display="Background!A57"/>
  </hyperlinks>
  <pageMargins left="0.7" right="0.7" top="0.75" bottom="0.75" header="0.3" footer="0.3"/>
  <pageSetup paperSize="8" scale="57" fitToHeight="0" orientation="landscape"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0497A"/>
    <pageSetUpPr fitToPage="1"/>
  </sheetPr>
  <dimension ref="A1:AA18"/>
  <sheetViews>
    <sheetView zoomScale="90" zoomScaleNormal="90" zoomScalePageLayoutView="110" workbookViewId="0">
      <selection activeCell="M19" sqref="M19"/>
    </sheetView>
  </sheetViews>
  <sheetFormatPr defaultColWidth="8.7265625" defaultRowHeight="15.5"/>
  <cols>
    <col min="1" max="1" width="12.1796875" style="22" customWidth="1"/>
    <col min="2" max="2" width="53.81640625" style="19" customWidth="1"/>
    <col min="3" max="3" width="17" style="19" customWidth="1"/>
    <col min="4" max="4" width="17.7265625" style="19" customWidth="1"/>
    <col min="5" max="5" width="19.1796875" style="19" customWidth="1"/>
    <col min="6" max="6" width="21.453125" style="19" customWidth="1"/>
    <col min="7" max="7" width="24.26953125" style="19" customWidth="1"/>
    <col min="8" max="8" width="20.1796875" style="19" customWidth="1"/>
    <col min="9" max="10" width="13.26953125" style="23" customWidth="1"/>
    <col min="11" max="12" width="17.7265625" style="23" customWidth="1"/>
    <col min="13" max="13" width="23.7265625" style="19" customWidth="1"/>
    <col min="14" max="14" width="10.453125" style="69" bestFit="1" customWidth="1"/>
    <col min="15" max="16384" width="8.7265625" style="21"/>
  </cols>
  <sheetData>
    <row r="1" spans="1:27" ht="18.5">
      <c r="A1" s="192" t="s">
        <v>119</v>
      </c>
      <c r="B1" s="176"/>
      <c r="C1" s="177"/>
      <c r="D1" s="177"/>
      <c r="E1" s="177"/>
      <c r="F1" s="177"/>
      <c r="G1" s="177"/>
      <c r="H1" s="177"/>
      <c r="I1" s="178"/>
      <c r="J1" s="178"/>
      <c r="K1" s="178"/>
      <c r="L1" s="178"/>
      <c r="M1" s="177"/>
      <c r="N1" s="179"/>
    </row>
    <row r="2" spans="1:27">
      <c r="C2" s="398" t="s">
        <v>227</v>
      </c>
      <c r="D2" s="398"/>
      <c r="E2" s="398"/>
      <c r="F2" s="398"/>
      <c r="G2" s="398"/>
      <c r="H2" s="398"/>
      <c r="I2" s="112" t="s">
        <v>885</v>
      </c>
      <c r="J2" s="112" t="s">
        <v>886</v>
      </c>
      <c r="K2" s="112" t="s">
        <v>886</v>
      </c>
      <c r="L2" s="112" t="s">
        <v>885</v>
      </c>
      <c r="N2" s="112"/>
    </row>
    <row r="3" spans="1:27" s="69" customFormat="1">
      <c r="A3" s="24" t="s">
        <v>0</v>
      </c>
      <c r="B3" s="24" t="s">
        <v>19</v>
      </c>
      <c r="C3" s="26">
        <v>0</v>
      </c>
      <c r="D3" s="27">
        <v>1</v>
      </c>
      <c r="E3" s="28">
        <v>2</v>
      </c>
      <c r="F3" s="29">
        <v>3</v>
      </c>
      <c r="G3" s="30">
        <v>4</v>
      </c>
      <c r="H3" s="31">
        <v>5</v>
      </c>
      <c r="I3" s="24" t="s">
        <v>224</v>
      </c>
      <c r="J3" s="24" t="s">
        <v>235</v>
      </c>
      <c r="K3" s="24" t="s">
        <v>222</v>
      </c>
      <c r="L3" s="24" t="s">
        <v>222</v>
      </c>
      <c r="M3" s="24" t="s">
        <v>33</v>
      </c>
      <c r="N3" s="24" t="s">
        <v>536</v>
      </c>
    </row>
    <row r="4" spans="1:27" s="69" customFormat="1" ht="18.5">
      <c r="A4" s="395" t="s">
        <v>663</v>
      </c>
      <c r="B4" s="396"/>
      <c r="C4" s="396"/>
      <c r="D4" s="396"/>
      <c r="E4" s="396"/>
      <c r="F4" s="396"/>
      <c r="G4" s="396"/>
      <c r="H4" s="396"/>
      <c r="I4" s="396"/>
      <c r="J4" s="396"/>
      <c r="K4" s="396"/>
      <c r="L4" s="396"/>
      <c r="M4" s="397"/>
      <c r="N4" s="125"/>
    </row>
    <row r="5" spans="1:27" ht="148.15" customHeight="1">
      <c r="A5" s="68" t="s">
        <v>748</v>
      </c>
      <c r="B5" s="34" t="s">
        <v>1105</v>
      </c>
      <c r="C5" s="35" t="s">
        <v>273</v>
      </c>
      <c r="D5" s="35" t="s">
        <v>274</v>
      </c>
      <c r="E5" s="34" t="s">
        <v>1106</v>
      </c>
      <c r="F5" s="34" t="s">
        <v>1107</v>
      </c>
      <c r="G5" s="34" t="s">
        <v>1108</v>
      </c>
      <c r="H5" s="34" t="s">
        <v>1109</v>
      </c>
      <c r="I5" s="36"/>
      <c r="J5" s="36"/>
      <c r="K5" s="262"/>
      <c r="L5" s="262"/>
      <c r="M5" s="35" t="s">
        <v>398</v>
      </c>
      <c r="N5" s="113">
        <v>5.2</v>
      </c>
    </row>
    <row r="6" spans="1:27" ht="154.5" customHeight="1">
      <c r="A6" s="68" t="s">
        <v>749</v>
      </c>
      <c r="B6" s="35" t="s">
        <v>477</v>
      </c>
      <c r="C6" s="35" t="s">
        <v>2</v>
      </c>
      <c r="D6" s="35" t="s">
        <v>1110</v>
      </c>
      <c r="E6" s="34" t="s">
        <v>275</v>
      </c>
      <c r="F6" s="34" t="s">
        <v>276</v>
      </c>
      <c r="G6" s="34" t="s">
        <v>52</v>
      </c>
      <c r="H6" s="34" t="s">
        <v>357</v>
      </c>
      <c r="I6" s="36"/>
      <c r="J6" s="36"/>
      <c r="K6" s="263"/>
      <c r="L6" s="263"/>
      <c r="M6" s="35" t="s">
        <v>399</v>
      </c>
      <c r="N6" s="113">
        <v>5.3</v>
      </c>
    </row>
    <row r="7" spans="1:27" ht="18.5">
      <c r="A7" s="395" t="s">
        <v>662</v>
      </c>
      <c r="B7" s="396"/>
      <c r="C7" s="396"/>
      <c r="D7" s="396"/>
      <c r="E7" s="396"/>
      <c r="F7" s="396"/>
      <c r="G7" s="396"/>
      <c r="H7" s="396"/>
      <c r="I7" s="396"/>
      <c r="J7" s="396"/>
      <c r="K7" s="396"/>
      <c r="L7" s="396"/>
      <c r="M7" s="397"/>
      <c r="N7" s="110"/>
    </row>
    <row r="8" spans="1:27" s="46" customFormat="1" ht="213" customHeight="1">
      <c r="A8" s="68" t="s">
        <v>750</v>
      </c>
      <c r="B8" s="37" t="s">
        <v>1111</v>
      </c>
      <c r="C8" s="35" t="s">
        <v>1112</v>
      </c>
      <c r="D8" s="37" t="s">
        <v>1113</v>
      </c>
      <c r="E8" s="37" t="s">
        <v>1114</v>
      </c>
      <c r="F8" s="35" t="s">
        <v>659</v>
      </c>
      <c r="G8" s="35" t="s">
        <v>1115</v>
      </c>
      <c r="H8" s="35" t="s">
        <v>248</v>
      </c>
      <c r="I8" s="36"/>
      <c r="J8" s="36"/>
      <c r="K8" s="35"/>
      <c r="L8" s="35"/>
      <c r="M8" s="35" t="s">
        <v>306</v>
      </c>
      <c r="N8" s="113">
        <v>5.4</v>
      </c>
      <c r="O8" s="21"/>
      <c r="P8" s="21"/>
      <c r="Q8" s="21"/>
      <c r="R8" s="21"/>
      <c r="S8" s="21"/>
      <c r="T8" s="21"/>
      <c r="U8" s="21"/>
      <c r="V8" s="21"/>
      <c r="W8" s="21"/>
      <c r="X8" s="21"/>
      <c r="Y8" s="21"/>
      <c r="Z8" s="21"/>
      <c r="AA8" s="21"/>
    </row>
    <row r="9" spans="1:27" ht="186">
      <c r="A9" s="68" t="s">
        <v>751</v>
      </c>
      <c r="B9" s="35" t="s">
        <v>1116</v>
      </c>
      <c r="C9" s="35" t="s">
        <v>1117</v>
      </c>
      <c r="D9" s="35" t="s">
        <v>1118</v>
      </c>
      <c r="E9" s="35" t="s">
        <v>1119</v>
      </c>
      <c r="F9" s="35" t="s">
        <v>1120</v>
      </c>
      <c r="G9" s="35" t="s">
        <v>1121</v>
      </c>
      <c r="H9" s="35" t="s">
        <v>36</v>
      </c>
      <c r="I9" s="36"/>
      <c r="J9" s="36"/>
      <c r="K9" s="34"/>
      <c r="L9" s="34"/>
      <c r="M9" s="35" t="s">
        <v>307</v>
      </c>
      <c r="N9" s="113">
        <v>5.5</v>
      </c>
    </row>
    <row r="10" spans="1:27" ht="18.5">
      <c r="A10" s="395" t="s">
        <v>661</v>
      </c>
      <c r="B10" s="396"/>
      <c r="C10" s="396"/>
      <c r="D10" s="396"/>
      <c r="E10" s="396"/>
      <c r="F10" s="396"/>
      <c r="G10" s="396"/>
      <c r="H10" s="396"/>
      <c r="I10" s="396"/>
      <c r="J10" s="396"/>
      <c r="K10" s="396"/>
      <c r="L10" s="396"/>
      <c r="M10" s="397"/>
      <c r="N10" s="114"/>
    </row>
    <row r="11" spans="1:27" ht="159.5">
      <c r="A11" s="68" t="s">
        <v>752</v>
      </c>
      <c r="B11" s="34" t="s">
        <v>1122</v>
      </c>
      <c r="C11" s="34" t="s">
        <v>179</v>
      </c>
      <c r="D11" s="35" t="s">
        <v>421</v>
      </c>
      <c r="E11" s="35" t="s">
        <v>1123</v>
      </c>
      <c r="F11" s="35" t="s">
        <v>31</v>
      </c>
      <c r="G11" s="35" t="s">
        <v>1124</v>
      </c>
      <c r="H11" s="37" t="s">
        <v>1125</v>
      </c>
      <c r="I11" s="36"/>
      <c r="J11" s="36"/>
      <c r="K11" s="35"/>
      <c r="L11" s="35"/>
      <c r="M11" s="35" t="s">
        <v>308</v>
      </c>
      <c r="N11" s="113">
        <v>5.6</v>
      </c>
    </row>
    <row r="12" spans="1:27" ht="176.25" customHeight="1">
      <c r="A12" s="68" t="s">
        <v>753</v>
      </c>
      <c r="B12" s="34" t="s">
        <v>1126</v>
      </c>
      <c r="C12" s="34" t="s">
        <v>12</v>
      </c>
      <c r="D12" s="35" t="s">
        <v>30</v>
      </c>
      <c r="E12" s="35" t="s">
        <v>1127</v>
      </c>
      <c r="F12" s="35" t="s">
        <v>1128</v>
      </c>
      <c r="G12" s="35" t="s">
        <v>1129</v>
      </c>
      <c r="H12" s="34" t="s">
        <v>1130</v>
      </c>
      <c r="I12" s="36"/>
      <c r="J12" s="36"/>
      <c r="K12" s="35"/>
      <c r="L12" s="35"/>
      <c r="M12" s="35" t="s">
        <v>400</v>
      </c>
      <c r="N12" s="113">
        <v>5.7</v>
      </c>
    </row>
    <row r="13" spans="1:27" ht="170.5">
      <c r="A13" s="68" t="s">
        <v>754</v>
      </c>
      <c r="B13" s="35" t="s">
        <v>1131</v>
      </c>
      <c r="C13" s="34" t="s">
        <v>62</v>
      </c>
      <c r="D13" s="35" t="s">
        <v>180</v>
      </c>
      <c r="E13" s="34" t="s">
        <v>94</v>
      </c>
      <c r="F13" s="34" t="s">
        <v>95</v>
      </c>
      <c r="G13" s="34" t="s">
        <v>1132</v>
      </c>
      <c r="H13" s="34" t="s">
        <v>96</v>
      </c>
      <c r="I13" s="36"/>
      <c r="J13" s="36"/>
      <c r="K13" s="35"/>
      <c r="L13" s="35"/>
      <c r="M13" s="35" t="s">
        <v>309</v>
      </c>
      <c r="N13" s="113">
        <v>5.8</v>
      </c>
    </row>
    <row r="14" spans="1:27" ht="328.5" customHeight="1">
      <c r="A14" s="68" t="s">
        <v>755</v>
      </c>
      <c r="B14" s="34" t="s">
        <v>1133</v>
      </c>
      <c r="C14" s="34" t="s">
        <v>1134</v>
      </c>
      <c r="D14" s="35" t="s">
        <v>1135</v>
      </c>
      <c r="E14" s="35" t="s">
        <v>1136</v>
      </c>
      <c r="F14" s="35" t="s">
        <v>1137</v>
      </c>
      <c r="G14" s="35" t="s">
        <v>1138</v>
      </c>
      <c r="H14" s="34" t="s">
        <v>1139</v>
      </c>
      <c r="I14" s="36"/>
      <c r="J14" s="36"/>
      <c r="K14" s="35"/>
      <c r="L14" s="35"/>
      <c r="M14" s="281" t="s">
        <v>1422</v>
      </c>
      <c r="N14" s="113">
        <v>5.9</v>
      </c>
    </row>
    <row r="15" spans="1:27" ht="18.5">
      <c r="A15" s="395" t="s">
        <v>660</v>
      </c>
      <c r="B15" s="396"/>
      <c r="C15" s="396"/>
      <c r="D15" s="396"/>
      <c r="E15" s="396"/>
      <c r="F15" s="396"/>
      <c r="G15" s="396"/>
      <c r="H15" s="396"/>
      <c r="I15" s="396"/>
      <c r="J15" s="396"/>
      <c r="K15" s="396"/>
      <c r="L15" s="396"/>
      <c r="M15" s="397"/>
      <c r="N15" s="110"/>
    </row>
    <row r="16" spans="1:27" ht="234.75" customHeight="1">
      <c r="A16" s="68" t="s">
        <v>756</v>
      </c>
      <c r="B16" s="34" t="s">
        <v>1140</v>
      </c>
      <c r="C16" s="34" t="s">
        <v>181</v>
      </c>
      <c r="D16" s="34" t="s">
        <v>1141</v>
      </c>
      <c r="E16" s="34" t="s">
        <v>1142</v>
      </c>
      <c r="F16" s="34" t="s">
        <v>1143</v>
      </c>
      <c r="G16" s="34" t="s">
        <v>1144</v>
      </c>
      <c r="H16" s="34" t="s">
        <v>1145</v>
      </c>
      <c r="I16" s="36"/>
      <c r="J16" s="36"/>
      <c r="K16" s="35"/>
      <c r="L16" s="35"/>
      <c r="M16" s="35" t="s">
        <v>310</v>
      </c>
      <c r="N16" s="128">
        <v>5.0999999999999996</v>
      </c>
    </row>
    <row r="17" spans="1:17" ht="182.25" customHeight="1">
      <c r="A17" s="68" t="s">
        <v>757</v>
      </c>
      <c r="B17" s="35" t="s">
        <v>1146</v>
      </c>
      <c r="C17" s="34" t="s">
        <v>1147</v>
      </c>
      <c r="D17" s="34" t="s">
        <v>1148</v>
      </c>
      <c r="E17" s="34" t="s">
        <v>1149</v>
      </c>
      <c r="F17" s="34" t="s">
        <v>1150</v>
      </c>
      <c r="G17" s="34" t="s">
        <v>1151</v>
      </c>
      <c r="H17" s="34" t="s">
        <v>1152</v>
      </c>
      <c r="I17" s="36"/>
      <c r="J17" s="36"/>
      <c r="K17" s="37"/>
      <c r="L17" s="37"/>
      <c r="M17" s="35" t="s">
        <v>401</v>
      </c>
      <c r="N17" s="113">
        <v>5.1100000000000003</v>
      </c>
    </row>
    <row r="18" spans="1:17" s="74" customFormat="1">
      <c r="A18" s="71"/>
      <c r="B18" s="73"/>
      <c r="C18" s="73"/>
      <c r="D18" s="73"/>
      <c r="E18" s="73"/>
      <c r="F18" s="73"/>
      <c r="G18" s="73"/>
      <c r="H18" s="73"/>
      <c r="I18" s="72"/>
      <c r="J18" s="72"/>
      <c r="K18" s="72"/>
      <c r="L18" s="72"/>
      <c r="M18" s="73"/>
      <c r="N18" s="69"/>
      <c r="O18" s="21"/>
      <c r="P18" s="21"/>
      <c r="Q18" s="21"/>
    </row>
  </sheetData>
  <customSheetViews>
    <customSheetView guid="{D07D00E3-3D01-425E-A11C-E09A996A6E63}" scale="60" fitToPage="1">
      <selection activeCell="C15" sqref="C15"/>
      <pageMargins left="0.7" right="0.7" top="0.75" bottom="0.75" header="0.3" footer="0.3"/>
      <pageSetup paperSize="8" scale="99" fitToHeight="0" orientation="landscape" r:id="rId1"/>
    </customSheetView>
    <customSheetView guid="{514C7EEE-1CF2-FF4D-8E46-DD2C0AA5AA6C}" fitToPage="1">
      <selection activeCell="M13" sqref="M13"/>
      <pageMargins left="0.7" right="0.7" top="0.75" bottom="0.75" header="0.3" footer="0.3"/>
      <pageSetup paperSize="8" scale="99" fitToHeight="0" orientation="landscape" r:id="rId2"/>
    </customSheetView>
    <customSheetView guid="{77533FE1-B26E-4704-BE7F-B71AAF86B29E}" fitToPage="1">
      <pane ySplit="3" topLeftCell="A10" activePane="bottomLeft" state="frozenSplit"/>
      <selection pane="bottomLeft"/>
      <pageMargins left="0.7" right="0.7" top="0.75" bottom="0.75" header="0.3" footer="0.3"/>
      <pageSetup paperSize="8" scale="99" fitToHeight="0" orientation="landscape" r:id="rId3"/>
    </customSheetView>
    <customSheetView guid="{3F827560-DBC4-4059-9BAB-30AFE73EDE43}" scale="47" fitToPage="1">
      <pane ySplit="4" topLeftCell="A5" activePane="bottomLeft" state="frozenSplit"/>
      <selection pane="bottomLeft" activeCell="D14" sqref="D14"/>
      <pageMargins left="0.7" right="0.7" top="0.75" bottom="0.75" header="0.3" footer="0.3"/>
      <pageSetup paperSize="8" scale="99" fitToHeight="0" orientation="landscape" r:id="rId4"/>
    </customSheetView>
    <customSheetView guid="{674949AF-BD64-4674-A79B-1C6FDCC7410A}" scale="79" fitToPage="1" topLeftCell="E1">
      <pane ySplit="4" topLeftCell="A15" activePane="bottomLeft" state="frozenSplit"/>
      <selection pane="bottomLeft" activeCell="H15" sqref="H15"/>
      <pageMargins left="0.7" right="0.7" top="0.75" bottom="0.75" header="0.3" footer="0.3"/>
      <pageSetup paperSize="8" scale="99" fitToHeight="0" orientation="landscape"/>
    </customSheetView>
    <customSheetView guid="{D6918E2F-858D-4347-B769-E2805E9CC471}" scale="75" fitToPage="1" topLeftCell="I1">
      <pane ySplit="4" topLeftCell="A13" activePane="bottomLeft" state="frozenSplit"/>
      <selection pane="bottomLeft" activeCell="O14" sqref="O14"/>
      <pageMargins left="0.7" right="0.7" top="0.75" bottom="0.75" header="0.3" footer="0.3"/>
      <pageSetup paperSize="8" scale="99" fitToHeight="0" orientation="landscape"/>
    </customSheetView>
    <customSheetView guid="{8575FE0B-1A80-4C63-A939-ABDE06730A06}" scale="69" fitToPage="1" topLeftCell="F1">
      <pane ySplit="4" topLeftCell="A11" activePane="bottomLeft" state="frozenSplit"/>
      <selection pane="bottomLeft" activeCell="M11" sqref="M11"/>
      <pageMargins left="0.7" right="0.7" top="0.75" bottom="0.75" header="0.3" footer="0.3"/>
      <pageSetup paperSize="8" scale="99" fitToHeight="0" orientation="landscape"/>
    </customSheetView>
    <customSheetView guid="{E6EB579F-D4A5-8742-AB26-C1ECFF61078D}" fitToPage="1" topLeftCell="D1">
      <pane ySplit="4.0357142857142856" topLeftCell="A12" activePane="bottomLeft" state="frozenSplit"/>
      <selection pane="bottomLeft" activeCell="E15" sqref="E15"/>
      <pageMargins left="0.7" right="0.7" top="0.75" bottom="0.75" header="0.3" footer="0.3"/>
      <pageSetup paperSize="8" scale="99" fitToHeight="0" orientation="landscape"/>
    </customSheetView>
    <customSheetView guid="{36632E71-0855-4214-B386-7C821F07931C}" scale="80" fitToPage="1">
      <pane ySplit="3" topLeftCell="A14" activePane="bottomLeft" state="frozenSplit"/>
      <selection pane="bottomLeft" activeCell="J15" sqref="J15:J16"/>
      <pageMargins left="0.7" right="0.7" top="0.75" bottom="0.75" header="0.3" footer="0.3"/>
      <pageSetup paperSize="8" scale="99" fitToHeight="0" orientation="landscape" r:id="rId5"/>
    </customSheetView>
    <customSheetView guid="{3B9DE711-90BD-4CC2-BE7F-C0B0E8FDE87C}" scale="60" fitToPage="1">
      <selection activeCell="C15" sqref="C15"/>
      <pageMargins left="0.7" right="0.7" top="0.75" bottom="0.75" header="0.3" footer="0.3"/>
      <pageSetup paperSize="8" scale="99" fitToHeight="0" orientation="landscape" r:id="rId6"/>
    </customSheetView>
  </customSheetViews>
  <mergeCells count="5">
    <mergeCell ref="A4:M4"/>
    <mergeCell ref="A7:M7"/>
    <mergeCell ref="A10:M10"/>
    <mergeCell ref="A15:M15"/>
    <mergeCell ref="C2:H2"/>
  </mergeCells>
  <dataValidations count="1">
    <dataValidation type="list" allowBlank="1" showInputMessage="1" showErrorMessage="1" sqref="I8:J9 I11:J14 I16:J17 I5:J6">
      <formula1>"0,1,2,3,4,5"</formula1>
    </dataValidation>
  </dataValidations>
  <hyperlinks>
    <hyperlink ref="N5" location="Background!A64" display="Background!A64"/>
    <hyperlink ref="N6" location="Background!A65" display="Background!A65"/>
    <hyperlink ref="N8" location="Background!A67" display="Background!A67"/>
    <hyperlink ref="N9" location="Background!A68" display="Background!A68"/>
    <hyperlink ref="N11" location="Background!A70" display="Background!A70"/>
    <hyperlink ref="N12" location="Background!A71" display="Background!A71"/>
    <hyperlink ref="N13" location="Background!A72" display="Background!A72"/>
    <hyperlink ref="N14" location="Background!A73" display="Background!A73"/>
    <hyperlink ref="N16" location="Background!A75" display="Background!A75"/>
    <hyperlink ref="N17" location="Background!A76" display="Background!A76"/>
  </hyperlinks>
  <pageMargins left="0.7" right="0.7" top="0.75" bottom="0.75" header="0.3" footer="0.3"/>
  <pageSetup paperSize="8" scale="99" fitToHeight="0" orientation="landscape"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3300"/>
    <pageSetUpPr fitToPage="1"/>
  </sheetPr>
  <dimension ref="A1:Q13"/>
  <sheetViews>
    <sheetView zoomScale="70" zoomScaleNormal="70" zoomScalePageLayoutView="110" workbookViewId="0">
      <selection activeCell="B1" sqref="B1"/>
    </sheetView>
  </sheetViews>
  <sheetFormatPr defaultColWidth="8.7265625" defaultRowHeight="15.5"/>
  <cols>
    <col min="1" max="1" width="12.54296875" style="22" customWidth="1"/>
    <col min="2" max="2" width="57" style="19" customWidth="1"/>
    <col min="3" max="3" width="16.1796875" style="19" bestFit="1" customWidth="1"/>
    <col min="4" max="4" width="25" style="19" customWidth="1"/>
    <col min="5" max="5" width="27.453125" style="19" customWidth="1"/>
    <col min="6" max="6" width="25.7265625" style="19" bestFit="1" customWidth="1"/>
    <col min="7" max="7" width="28.1796875" style="19" customWidth="1"/>
    <col min="8" max="8" width="29.81640625" style="19" customWidth="1"/>
    <col min="9" max="10" width="13.54296875" style="23" customWidth="1"/>
    <col min="11" max="12" width="17.7265625" style="23" customWidth="1"/>
    <col min="13" max="13" width="24.7265625" style="19" customWidth="1"/>
    <col min="14" max="14" width="10.453125" style="69" bestFit="1" customWidth="1"/>
    <col min="15" max="16384" width="8.7265625" style="21"/>
  </cols>
  <sheetData>
    <row r="1" spans="1:17" ht="18.5">
      <c r="A1" s="191" t="s">
        <v>125</v>
      </c>
      <c r="B1" s="181"/>
      <c r="C1" s="182"/>
      <c r="D1" s="182"/>
      <c r="E1" s="182"/>
      <c r="F1" s="182"/>
      <c r="G1" s="182"/>
      <c r="H1" s="182"/>
      <c r="I1" s="183"/>
      <c r="J1" s="183"/>
      <c r="K1" s="183"/>
      <c r="L1" s="183"/>
      <c r="M1" s="182"/>
      <c r="N1" s="184"/>
    </row>
    <row r="2" spans="1:17">
      <c r="C2" s="388" t="s">
        <v>227</v>
      </c>
      <c r="D2" s="388"/>
      <c r="E2" s="388"/>
      <c r="F2" s="388"/>
      <c r="G2" s="388"/>
      <c r="H2" s="388"/>
      <c r="I2" s="112" t="s">
        <v>885</v>
      </c>
      <c r="J2" s="112" t="s">
        <v>886</v>
      </c>
      <c r="K2" s="112" t="s">
        <v>886</v>
      </c>
      <c r="L2" s="112" t="s">
        <v>885</v>
      </c>
      <c r="N2" s="112"/>
    </row>
    <row r="3" spans="1:17" s="69" customFormat="1">
      <c r="A3" s="24" t="s">
        <v>0</v>
      </c>
      <c r="B3" s="24" t="s">
        <v>19</v>
      </c>
      <c r="C3" s="26">
        <v>0</v>
      </c>
      <c r="D3" s="27">
        <v>1</v>
      </c>
      <c r="E3" s="28">
        <v>2</v>
      </c>
      <c r="F3" s="29">
        <v>3</v>
      </c>
      <c r="G3" s="30">
        <v>4</v>
      </c>
      <c r="H3" s="31">
        <v>5</v>
      </c>
      <c r="I3" s="24" t="s">
        <v>224</v>
      </c>
      <c r="J3" s="24" t="s">
        <v>235</v>
      </c>
      <c r="K3" s="24" t="s">
        <v>222</v>
      </c>
      <c r="L3" s="24" t="s">
        <v>222</v>
      </c>
      <c r="M3" s="24" t="s">
        <v>33</v>
      </c>
      <c r="N3" s="24" t="s">
        <v>536</v>
      </c>
    </row>
    <row r="4" spans="1:17" s="69" customFormat="1" ht="18.5">
      <c r="A4" s="399" t="s">
        <v>629</v>
      </c>
      <c r="B4" s="400"/>
      <c r="C4" s="400"/>
      <c r="D4" s="400"/>
      <c r="E4" s="400"/>
      <c r="F4" s="400"/>
      <c r="G4" s="400"/>
      <c r="H4" s="400"/>
      <c r="I4" s="400"/>
      <c r="J4" s="400"/>
      <c r="K4" s="400"/>
      <c r="L4" s="400"/>
      <c r="M4" s="401"/>
      <c r="N4" s="125"/>
    </row>
    <row r="5" spans="1:17" ht="187.5" customHeight="1">
      <c r="A5" s="68" t="s">
        <v>758</v>
      </c>
      <c r="B5" s="34" t="s">
        <v>1153</v>
      </c>
      <c r="C5" s="34" t="s">
        <v>2</v>
      </c>
      <c r="D5" s="34" t="s">
        <v>1154</v>
      </c>
      <c r="E5" s="34" t="s">
        <v>1155</v>
      </c>
      <c r="F5" s="34" t="s">
        <v>1156</v>
      </c>
      <c r="G5" s="34" t="s">
        <v>1157</v>
      </c>
      <c r="H5" s="34" t="s">
        <v>1158</v>
      </c>
      <c r="I5" s="36"/>
      <c r="J5" s="36"/>
      <c r="K5" s="35"/>
      <c r="L5" s="35"/>
      <c r="M5" s="35" t="s">
        <v>312</v>
      </c>
      <c r="N5" s="113">
        <v>6.1</v>
      </c>
    </row>
    <row r="6" spans="1:17" ht="120.75" customHeight="1">
      <c r="A6" s="68" t="s">
        <v>759</v>
      </c>
      <c r="B6" s="34" t="s">
        <v>155</v>
      </c>
      <c r="C6" s="34" t="s">
        <v>2</v>
      </c>
      <c r="D6" s="34" t="s">
        <v>79</v>
      </c>
      <c r="E6" s="34" t="s">
        <v>50</v>
      </c>
      <c r="F6" s="47" t="s">
        <v>1159</v>
      </c>
      <c r="G6" s="34" t="s">
        <v>1160</v>
      </c>
      <c r="H6" s="34" t="s">
        <v>51</v>
      </c>
      <c r="I6" s="36"/>
      <c r="J6" s="36"/>
      <c r="K6" s="35"/>
      <c r="L6" s="35"/>
      <c r="M6" s="35" t="s">
        <v>311</v>
      </c>
      <c r="N6" s="113">
        <v>6.2</v>
      </c>
    </row>
    <row r="7" spans="1:17" ht="213" customHeight="1">
      <c r="A7" s="68" t="s">
        <v>760</v>
      </c>
      <c r="B7" s="34" t="s">
        <v>1161</v>
      </c>
      <c r="C7" s="34" t="s">
        <v>2</v>
      </c>
      <c r="D7" s="34" t="s">
        <v>220</v>
      </c>
      <c r="E7" s="34" t="s">
        <v>1162</v>
      </c>
      <c r="F7" s="34" t="s">
        <v>1163</v>
      </c>
      <c r="G7" s="34" t="s">
        <v>1164</v>
      </c>
      <c r="H7" s="34" t="s">
        <v>1165</v>
      </c>
      <c r="I7" s="36"/>
      <c r="J7" s="36"/>
      <c r="K7" s="35"/>
      <c r="L7" s="35"/>
      <c r="M7" s="35" t="s">
        <v>313</v>
      </c>
      <c r="N7" s="113">
        <v>6.3</v>
      </c>
    </row>
    <row r="8" spans="1:17" ht="222.65" customHeight="1">
      <c r="A8" s="68" t="s">
        <v>761</v>
      </c>
      <c r="B8" s="34" t="s">
        <v>1166</v>
      </c>
      <c r="C8" s="34" t="s">
        <v>2</v>
      </c>
      <c r="D8" s="34" t="s">
        <v>1167</v>
      </c>
      <c r="E8" s="34" t="s">
        <v>1168</v>
      </c>
      <c r="F8" s="34" t="s">
        <v>1169</v>
      </c>
      <c r="G8" s="34" t="s">
        <v>1170</v>
      </c>
      <c r="H8" s="34" t="s">
        <v>1171</v>
      </c>
      <c r="I8" s="36"/>
      <c r="J8" s="36"/>
      <c r="K8" s="35"/>
      <c r="L8" s="35"/>
      <c r="M8" s="35" t="s">
        <v>316</v>
      </c>
      <c r="N8" s="113">
        <v>6.4</v>
      </c>
    </row>
    <row r="9" spans="1:17" ht="18.75" customHeight="1">
      <c r="A9" s="399" t="s">
        <v>821</v>
      </c>
      <c r="B9" s="400"/>
      <c r="C9" s="400"/>
      <c r="D9" s="400"/>
      <c r="E9" s="400"/>
      <c r="F9" s="400"/>
      <c r="G9" s="400"/>
      <c r="H9" s="400"/>
      <c r="I9" s="400"/>
      <c r="J9" s="400"/>
      <c r="K9" s="400"/>
      <c r="L9" s="400"/>
      <c r="M9" s="185"/>
      <c r="N9" s="113"/>
    </row>
    <row r="10" spans="1:17" ht="220.15" customHeight="1">
      <c r="A10" s="68" t="s">
        <v>762</v>
      </c>
      <c r="B10" s="34" t="s">
        <v>23</v>
      </c>
      <c r="C10" s="34" t="s">
        <v>12</v>
      </c>
      <c r="D10" s="34" t="s">
        <v>1172</v>
      </c>
      <c r="E10" s="34" t="s">
        <v>1173</v>
      </c>
      <c r="F10" s="34" t="s">
        <v>72</v>
      </c>
      <c r="G10" s="34" t="s">
        <v>1174</v>
      </c>
      <c r="H10" s="34" t="s">
        <v>1175</v>
      </c>
      <c r="I10" s="36"/>
      <c r="J10" s="36"/>
      <c r="K10" s="37"/>
      <c r="L10" s="37"/>
      <c r="M10" s="35" t="s">
        <v>314</v>
      </c>
      <c r="N10" s="113">
        <v>6.5</v>
      </c>
    </row>
    <row r="11" spans="1:17" ht="141.75" customHeight="1">
      <c r="A11" s="68" t="s">
        <v>763</v>
      </c>
      <c r="B11" s="35" t="s">
        <v>156</v>
      </c>
      <c r="C11" s="34" t="s">
        <v>2</v>
      </c>
      <c r="D11" s="34" t="s">
        <v>1176</v>
      </c>
      <c r="E11" s="35" t="s">
        <v>1177</v>
      </c>
      <c r="F11" s="35" t="s">
        <v>1178</v>
      </c>
      <c r="G11" s="34" t="s">
        <v>1179</v>
      </c>
      <c r="H11" s="34" t="s">
        <v>1180</v>
      </c>
      <c r="I11" s="36"/>
      <c r="J11" s="36"/>
      <c r="K11" s="35"/>
      <c r="L11" s="35"/>
      <c r="M11" s="35" t="s">
        <v>315</v>
      </c>
      <c r="N11" s="113">
        <v>6.6</v>
      </c>
      <c r="Q11" s="113"/>
    </row>
    <row r="12" spans="1:17" ht="158.25" customHeight="1">
      <c r="A12" s="68" t="s">
        <v>764</v>
      </c>
      <c r="B12" s="34" t="s">
        <v>1181</v>
      </c>
      <c r="C12" s="34" t="s">
        <v>2</v>
      </c>
      <c r="D12" s="34" t="s">
        <v>1182</v>
      </c>
      <c r="E12" s="35" t="s">
        <v>1183</v>
      </c>
      <c r="F12" s="35" t="s">
        <v>1184</v>
      </c>
      <c r="G12" s="34" t="s">
        <v>404</v>
      </c>
      <c r="H12" s="34" t="s">
        <v>1185</v>
      </c>
      <c r="I12" s="36"/>
      <c r="J12" s="36"/>
      <c r="K12" s="35"/>
      <c r="L12" s="35"/>
      <c r="M12" s="35" t="s">
        <v>405</v>
      </c>
      <c r="N12" s="113">
        <v>6.7</v>
      </c>
    </row>
    <row r="13" spans="1:17" ht="201.65" customHeight="1">
      <c r="A13" s="68" t="s">
        <v>765</v>
      </c>
      <c r="B13" s="64" t="s">
        <v>1186</v>
      </c>
      <c r="C13" s="35" t="s">
        <v>2</v>
      </c>
      <c r="D13" s="35" t="s">
        <v>1187</v>
      </c>
      <c r="E13" s="35" t="s">
        <v>130</v>
      </c>
      <c r="F13" s="35" t="s">
        <v>1188</v>
      </c>
      <c r="G13" s="35" t="s">
        <v>1189</v>
      </c>
      <c r="H13" s="35" t="s">
        <v>317</v>
      </c>
      <c r="I13" s="36"/>
      <c r="J13" s="36"/>
      <c r="K13" s="34"/>
      <c r="L13" s="34"/>
      <c r="M13" s="35" t="s">
        <v>406</v>
      </c>
      <c r="N13" s="113">
        <v>6.8</v>
      </c>
    </row>
  </sheetData>
  <customSheetViews>
    <customSheetView guid="{D07D00E3-3D01-425E-A11C-E09A996A6E63}" scale="60" fitToPage="1" topLeftCell="B1">
      <selection activeCell="E1" sqref="E1"/>
      <pageMargins left="0.7" right="0.7" top="0.75" bottom="0.75" header="0.3" footer="0.3"/>
      <pageSetup paperSize="8" scale="99" fitToHeight="0" orientation="landscape"/>
    </customSheetView>
    <customSheetView guid="{514C7EEE-1CF2-FF4D-8E46-DD2C0AA5AA6C}" fitToPage="1">
      <selection activeCell="C8" sqref="C8"/>
      <pageMargins left="0.7" right="0.7" top="0.75" bottom="0.75" header="0.3" footer="0.3"/>
      <pageSetup paperSize="8" scale="99" fitToHeight="0" orientation="landscape"/>
    </customSheetView>
    <customSheetView guid="{77533FE1-B26E-4704-BE7F-B71AAF86B29E}" fitToPage="1">
      <pane ySplit="3" topLeftCell="A4" activePane="bottomLeft" state="frozenSplit"/>
      <selection pane="bottomLeft"/>
      <pageMargins left="0.7" right="0.7" top="0.75" bottom="0.75" header="0.3" footer="0.3"/>
      <pageSetup paperSize="8" scale="99" fitToHeight="0" orientation="landscape" r:id="rId1"/>
    </customSheetView>
    <customSheetView guid="{3F827560-DBC4-4059-9BAB-30AFE73EDE43}" scale="55" fitToPage="1">
      <pane ySplit="4" topLeftCell="A5" activePane="bottomLeft" state="frozenSplit"/>
      <selection pane="bottomLeft" activeCell="A15" sqref="A15"/>
      <pageMargins left="0.7" right="0.7" top="0.75" bottom="0.75" header="0.3" footer="0.3"/>
      <pageSetup paperSize="8" scale="99" fitToHeight="0" orientation="landscape"/>
    </customSheetView>
    <customSheetView guid="{674949AF-BD64-4674-A79B-1C6FDCC7410A}" scale="68" fitToPage="1">
      <pane ySplit="4" topLeftCell="A5" activePane="bottomLeft" state="frozenSplit"/>
      <selection pane="bottomLeft" activeCell="E5" sqref="E5"/>
      <pageMargins left="0.7" right="0.7" top="0.75" bottom="0.75" header="0.3" footer="0.3"/>
      <pageSetup paperSize="8" scale="99" fitToHeight="0" orientation="landscape" r:id="rId2"/>
    </customSheetView>
    <customSheetView guid="{D6918E2F-858D-4347-B769-E2805E9CC471}" scale="75" fitToPage="1">
      <pane ySplit="4" topLeftCell="A14" activePane="bottomLeft" state="frozenSplit"/>
      <selection pane="bottomLeft" activeCell="G15" sqref="G15"/>
      <pageMargins left="0.7" right="0.7" top="0.75" bottom="0.75" header="0.3" footer="0.3"/>
      <pageSetup paperSize="8" scale="99" fitToHeight="0" orientation="landscape"/>
    </customSheetView>
    <customSheetView guid="{8575FE0B-1A80-4C63-A939-ABDE06730A06}" scale="69" fitToPage="1">
      <pane ySplit="4" topLeftCell="A6" activePane="bottomLeft" state="frozenSplit"/>
      <selection pane="bottomLeft" activeCell="M6" sqref="M6"/>
      <pageMargins left="0.7" right="0.7" top="0.75" bottom="0.75" header="0.3" footer="0.3"/>
      <pageSetup paperSize="8" scale="99" fitToHeight="0" orientation="landscape"/>
    </customSheetView>
    <customSheetView guid="{E6EB579F-D4A5-8742-AB26-C1ECFF61078D}" fitToPage="1" topLeftCell="H1">
      <pane ySplit="4.0357142857142856" topLeftCell="A11" activePane="bottomLeft" state="frozenSplit"/>
      <selection pane="bottomLeft" activeCell="O15" sqref="O15"/>
      <pageMargins left="0.7" right="0.7" top="0.75" bottom="0.75" header="0.3" footer="0.3"/>
      <pageSetup paperSize="8" scale="99" fitToHeight="0" orientation="landscape"/>
    </customSheetView>
    <customSheetView guid="{36632E71-0855-4214-B386-7C821F07931C}" scale="80" fitToPage="1">
      <pane ySplit="3" topLeftCell="A8" activePane="bottomLeft" state="frozenSplit"/>
      <selection pane="bottomLeft" activeCell="J8" sqref="J8:J11"/>
      <pageMargins left="0.7" right="0.7" top="0.75" bottom="0.75" header="0.3" footer="0.3"/>
      <pageSetup paperSize="8" scale="99" fitToHeight="0" orientation="landscape" r:id="rId3"/>
    </customSheetView>
    <customSheetView guid="{3B9DE711-90BD-4CC2-BE7F-C0B0E8FDE87C}" scale="60" fitToPage="1" topLeftCell="B1">
      <selection activeCell="E1" sqref="E1"/>
      <pageMargins left="0.7" right="0.7" top="0.75" bottom="0.75" header="0.3" footer="0.3"/>
      <pageSetup paperSize="8" scale="99" fitToHeight="0" orientation="landscape"/>
    </customSheetView>
  </customSheetViews>
  <mergeCells count="3">
    <mergeCell ref="C2:H2"/>
    <mergeCell ref="A9:L9"/>
    <mergeCell ref="A4:M4"/>
  </mergeCells>
  <dataValidations count="1">
    <dataValidation type="list" allowBlank="1" showInputMessage="1" showErrorMessage="1" sqref="I10:J13 I5:J8">
      <formula1>"0,1,2,3,4,5"</formula1>
    </dataValidation>
  </dataValidations>
  <hyperlinks>
    <hyperlink ref="N5" location="Background!A78" display="Background!A78"/>
    <hyperlink ref="N6" location="Background!A79" display="Background!A79"/>
    <hyperlink ref="N7" location="Background!A80" display="Background!A80"/>
    <hyperlink ref="N8" location="Background!A81" display="Background!A81"/>
    <hyperlink ref="N10" location="Background!A83" display="Background!A83"/>
    <hyperlink ref="N11" location="Background!A84" display="Background!A84"/>
    <hyperlink ref="N12" location="Background!A85" display="Background!A85"/>
    <hyperlink ref="N13" location="Background!A86" display="Background!A86"/>
  </hyperlinks>
  <pageMargins left="0.7" right="0.7" top="0.75" bottom="0.75" header="0.3" footer="0.3"/>
  <pageSetup paperSize="8" scale="99" fitToHeight="0" orientation="landscape"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63634"/>
    <pageSetUpPr fitToPage="1"/>
  </sheetPr>
  <dimension ref="A1:O15"/>
  <sheetViews>
    <sheetView zoomScale="70" zoomScaleNormal="70" zoomScalePageLayoutView="110" workbookViewId="0">
      <selection activeCell="L13" sqref="L13"/>
    </sheetView>
  </sheetViews>
  <sheetFormatPr defaultColWidth="8.7265625" defaultRowHeight="15.5"/>
  <cols>
    <col min="1" max="1" width="10.7265625" style="22" customWidth="1"/>
    <col min="2" max="2" width="57" style="19" customWidth="1"/>
    <col min="3" max="3" width="20.1796875" style="19" bestFit="1" customWidth="1"/>
    <col min="4" max="4" width="20.453125" style="19" bestFit="1" customWidth="1"/>
    <col min="5" max="5" width="21.453125" style="19" bestFit="1" customWidth="1"/>
    <col min="6" max="6" width="20.453125" style="19" bestFit="1" customWidth="1"/>
    <col min="7" max="8" width="18.1796875" style="19" customWidth="1"/>
    <col min="9" max="10" width="11" style="23" customWidth="1"/>
    <col min="11" max="12" width="17.7265625" style="23" customWidth="1"/>
    <col min="13" max="13" width="25.26953125" style="23" customWidth="1"/>
    <col min="14" max="14" width="10.453125" style="69" bestFit="1" customWidth="1"/>
    <col min="15" max="16384" width="8.7265625" style="21"/>
  </cols>
  <sheetData>
    <row r="1" spans="1:15" ht="18.5">
      <c r="A1" s="190" t="s">
        <v>124</v>
      </c>
      <c r="B1" s="186"/>
      <c r="C1" s="187"/>
      <c r="D1" s="187"/>
      <c r="E1" s="187"/>
      <c r="F1" s="187"/>
      <c r="G1" s="187"/>
      <c r="H1" s="187"/>
      <c r="I1" s="188"/>
      <c r="J1" s="188"/>
      <c r="K1" s="188"/>
      <c r="L1" s="188"/>
      <c r="M1" s="188"/>
      <c r="N1" s="189"/>
    </row>
    <row r="2" spans="1:15" ht="15.75" customHeight="1">
      <c r="A2" s="75"/>
      <c r="B2" s="20"/>
      <c r="C2" s="402" t="s">
        <v>227</v>
      </c>
      <c r="D2" s="402"/>
      <c r="E2" s="402"/>
      <c r="F2" s="402"/>
      <c r="G2" s="402"/>
      <c r="H2" s="402"/>
      <c r="I2" s="112" t="s">
        <v>885</v>
      </c>
      <c r="J2" s="112" t="s">
        <v>886</v>
      </c>
      <c r="K2" s="112" t="s">
        <v>886</v>
      </c>
      <c r="L2" s="112" t="s">
        <v>885</v>
      </c>
      <c r="N2" s="112"/>
    </row>
    <row r="3" spans="1:15" s="69" customFormat="1" ht="31">
      <c r="A3" s="24" t="s">
        <v>0</v>
      </c>
      <c r="B3" s="24" t="s">
        <v>19</v>
      </c>
      <c r="C3" s="26">
        <v>0</v>
      </c>
      <c r="D3" s="27">
        <v>1</v>
      </c>
      <c r="E3" s="28">
        <v>2</v>
      </c>
      <c r="F3" s="29">
        <v>3</v>
      </c>
      <c r="G3" s="30">
        <v>4</v>
      </c>
      <c r="H3" s="31">
        <v>5</v>
      </c>
      <c r="I3" s="24" t="s">
        <v>224</v>
      </c>
      <c r="J3" s="24" t="s">
        <v>235</v>
      </c>
      <c r="K3" s="24" t="s">
        <v>222</v>
      </c>
      <c r="L3" s="24" t="s">
        <v>222</v>
      </c>
      <c r="M3" s="25" t="s">
        <v>33</v>
      </c>
      <c r="N3" s="24" t="s">
        <v>536</v>
      </c>
    </row>
    <row r="4" spans="1:15" s="69" customFormat="1" ht="18.5">
      <c r="A4" s="403" t="s">
        <v>664</v>
      </c>
      <c r="B4" s="404"/>
      <c r="C4" s="404"/>
      <c r="D4" s="404"/>
      <c r="E4" s="404"/>
      <c r="F4" s="404"/>
      <c r="G4" s="404"/>
      <c r="H4" s="404"/>
      <c r="I4" s="404"/>
      <c r="J4" s="404"/>
      <c r="K4" s="404"/>
      <c r="L4" s="404"/>
      <c r="M4" s="405"/>
      <c r="N4" s="125"/>
    </row>
    <row r="5" spans="1:15" ht="312.75" customHeight="1">
      <c r="A5" s="68" t="s">
        <v>766</v>
      </c>
      <c r="B5" s="34" t="s">
        <v>1190</v>
      </c>
      <c r="C5" s="34" t="s">
        <v>2</v>
      </c>
      <c r="D5" s="35" t="s">
        <v>1191</v>
      </c>
      <c r="E5" s="35" t="s">
        <v>1192</v>
      </c>
      <c r="F5" s="35" t="s">
        <v>1193</v>
      </c>
      <c r="G5" s="35" t="s">
        <v>1194</v>
      </c>
      <c r="H5" s="35" t="s">
        <v>277</v>
      </c>
      <c r="I5" s="36"/>
      <c r="J5" s="36"/>
      <c r="K5" s="236"/>
      <c r="L5" s="236"/>
      <c r="M5" s="35" t="s">
        <v>318</v>
      </c>
      <c r="N5" s="113">
        <v>7.2</v>
      </c>
      <c r="O5" s="45"/>
    </row>
    <row r="6" spans="1:15" ht="135.65" customHeight="1">
      <c r="A6" s="68" t="s">
        <v>767</v>
      </c>
      <c r="B6" s="34" t="s">
        <v>158</v>
      </c>
      <c r="C6" s="34" t="s">
        <v>2</v>
      </c>
      <c r="D6" s="34" t="s">
        <v>1195</v>
      </c>
      <c r="E6" s="34" t="s">
        <v>45</v>
      </c>
      <c r="F6" s="34" t="s">
        <v>46</v>
      </c>
      <c r="G6" s="34" t="s">
        <v>183</v>
      </c>
      <c r="H6" s="34" t="s">
        <v>1196</v>
      </c>
      <c r="I6" s="36"/>
      <c r="J6" s="36"/>
      <c r="K6" s="236"/>
      <c r="L6" s="236"/>
      <c r="M6" s="35" t="s">
        <v>409</v>
      </c>
      <c r="N6" s="113">
        <v>7.5</v>
      </c>
      <c r="O6" s="45"/>
    </row>
    <row r="7" spans="1:15" ht="186.75" customHeight="1">
      <c r="A7" s="68" t="s">
        <v>768</v>
      </c>
      <c r="B7" s="34" t="s">
        <v>479</v>
      </c>
      <c r="C7" s="34" t="s">
        <v>2</v>
      </c>
      <c r="D7" s="34" t="s">
        <v>1197</v>
      </c>
      <c r="E7" s="34" t="s">
        <v>1198</v>
      </c>
      <c r="F7" s="34" t="s">
        <v>1199</v>
      </c>
      <c r="G7" s="34" t="s">
        <v>1200</v>
      </c>
      <c r="H7" s="34" t="s">
        <v>47</v>
      </c>
      <c r="I7" s="36"/>
      <c r="J7" s="36"/>
      <c r="K7" s="236"/>
      <c r="L7" s="236"/>
      <c r="M7" s="35" t="s">
        <v>410</v>
      </c>
      <c r="N7" s="113">
        <v>7.6</v>
      </c>
      <c r="O7" s="45"/>
    </row>
    <row r="8" spans="1:15" ht="162" customHeight="1">
      <c r="A8" s="68" t="s">
        <v>769</v>
      </c>
      <c r="B8" s="34" t="s">
        <v>1201</v>
      </c>
      <c r="C8" s="34" t="s">
        <v>217</v>
      </c>
      <c r="D8" s="34" t="s">
        <v>1202</v>
      </c>
      <c r="E8" s="34" t="s">
        <v>184</v>
      </c>
      <c r="F8" s="34" t="s">
        <v>41</v>
      </c>
      <c r="G8" s="34" t="s">
        <v>58</v>
      </c>
      <c r="H8" s="34" t="s">
        <v>42</v>
      </c>
      <c r="I8" s="36"/>
      <c r="J8" s="36"/>
      <c r="K8" s="236"/>
      <c r="L8" s="236"/>
      <c r="M8" s="35" t="s">
        <v>319</v>
      </c>
      <c r="N8" s="113">
        <v>7.7</v>
      </c>
      <c r="O8" s="45"/>
    </row>
    <row r="9" spans="1:15" ht="18.75" customHeight="1">
      <c r="A9" s="403" t="s">
        <v>799</v>
      </c>
      <c r="B9" s="404"/>
      <c r="C9" s="404"/>
      <c r="D9" s="404"/>
      <c r="E9" s="404"/>
      <c r="F9" s="404"/>
      <c r="G9" s="404"/>
      <c r="H9" s="404"/>
      <c r="I9" s="404"/>
      <c r="J9" s="404"/>
      <c r="K9" s="404"/>
      <c r="L9" s="404"/>
      <c r="M9" s="405"/>
      <c r="N9" s="110"/>
      <c r="O9" s="45"/>
    </row>
    <row r="10" spans="1:15" ht="138" customHeight="1">
      <c r="A10" s="68" t="s">
        <v>770</v>
      </c>
      <c r="B10" s="35" t="s">
        <v>1203</v>
      </c>
      <c r="C10" s="34" t="s">
        <v>2</v>
      </c>
      <c r="D10" s="34" t="s">
        <v>1204</v>
      </c>
      <c r="E10" s="34" t="s">
        <v>59</v>
      </c>
      <c r="F10" s="34" t="s">
        <v>185</v>
      </c>
      <c r="G10" s="34" t="s">
        <v>186</v>
      </c>
      <c r="H10" s="34" t="s">
        <v>44</v>
      </c>
      <c r="I10" s="36"/>
      <c r="J10" s="36"/>
      <c r="K10" s="34"/>
      <c r="L10" s="34"/>
      <c r="M10" s="131" t="s">
        <v>408</v>
      </c>
      <c r="N10" s="113">
        <v>7.8</v>
      </c>
      <c r="O10" s="45"/>
    </row>
    <row r="11" spans="1:15" ht="189.75" customHeight="1">
      <c r="A11" s="68" t="s">
        <v>771</v>
      </c>
      <c r="B11" s="34" t="s">
        <v>1205</v>
      </c>
      <c r="C11" s="34" t="s">
        <v>1206</v>
      </c>
      <c r="D11" s="34" t="s">
        <v>279</v>
      </c>
      <c r="E11" s="34" t="s">
        <v>1207</v>
      </c>
      <c r="F11" s="34" t="s">
        <v>1208</v>
      </c>
      <c r="G11" s="34" t="s">
        <v>407</v>
      </c>
      <c r="H11" s="34" t="s">
        <v>48</v>
      </c>
      <c r="I11" s="36"/>
      <c r="J11" s="36"/>
      <c r="K11" s="37"/>
      <c r="L11" s="37"/>
      <c r="M11" s="35" t="s">
        <v>411</v>
      </c>
      <c r="N11" s="113">
        <v>7.9</v>
      </c>
      <c r="O11" s="45"/>
    </row>
    <row r="12" spans="1:15" ht="18.5">
      <c r="A12" s="403" t="s">
        <v>874</v>
      </c>
      <c r="B12" s="404"/>
      <c r="C12" s="404"/>
      <c r="D12" s="404"/>
      <c r="E12" s="404"/>
      <c r="F12" s="404"/>
      <c r="G12" s="404"/>
      <c r="H12" s="404"/>
      <c r="I12" s="404"/>
      <c r="J12" s="404"/>
      <c r="K12" s="404"/>
      <c r="L12" s="404"/>
      <c r="M12" s="405"/>
      <c r="N12" s="110"/>
      <c r="O12" s="45"/>
    </row>
    <row r="13" spans="1:15" ht="183.75" customHeight="1">
      <c r="A13" s="68" t="s">
        <v>772</v>
      </c>
      <c r="B13" s="34" t="s">
        <v>1209</v>
      </c>
      <c r="C13" s="34" t="s">
        <v>25</v>
      </c>
      <c r="D13" s="34" t="s">
        <v>187</v>
      </c>
      <c r="E13" s="34" t="s">
        <v>1210</v>
      </c>
      <c r="F13" s="34" t="s">
        <v>1211</v>
      </c>
      <c r="G13" s="34" t="s">
        <v>1212</v>
      </c>
      <c r="H13" s="34" t="s">
        <v>822</v>
      </c>
      <c r="I13" s="36"/>
      <c r="J13" s="36"/>
      <c r="K13" s="264"/>
      <c r="L13" s="264"/>
      <c r="M13" s="35" t="s">
        <v>320</v>
      </c>
      <c r="N13" s="113">
        <v>7.11</v>
      </c>
      <c r="O13" s="45"/>
    </row>
    <row r="14" spans="1:15" ht="18.5">
      <c r="A14" s="403" t="s">
        <v>800</v>
      </c>
      <c r="B14" s="404"/>
      <c r="C14" s="404"/>
      <c r="D14" s="404"/>
      <c r="E14" s="404"/>
      <c r="F14" s="404"/>
      <c r="G14" s="404"/>
      <c r="H14" s="404"/>
      <c r="I14" s="404"/>
      <c r="J14" s="404"/>
      <c r="K14" s="404"/>
      <c r="L14" s="404"/>
      <c r="M14" s="405"/>
      <c r="N14" s="110"/>
      <c r="O14" s="45"/>
    </row>
    <row r="15" spans="1:15" ht="256.5" customHeight="1">
      <c r="A15" s="68" t="s">
        <v>773</v>
      </c>
      <c r="B15" s="34" t="s">
        <v>1213</v>
      </c>
      <c r="C15" s="34" t="s">
        <v>188</v>
      </c>
      <c r="D15" s="34" t="s">
        <v>27</v>
      </c>
      <c r="E15" s="34" t="s">
        <v>73</v>
      </c>
      <c r="F15" s="34" t="s">
        <v>1214</v>
      </c>
      <c r="G15" s="34" t="s">
        <v>1215</v>
      </c>
      <c r="H15" s="34" t="s">
        <v>26</v>
      </c>
      <c r="I15" s="36"/>
      <c r="J15" s="36"/>
      <c r="K15" s="34"/>
      <c r="L15" s="34"/>
      <c r="M15" s="35" t="s">
        <v>321</v>
      </c>
      <c r="N15" s="113">
        <v>7.12</v>
      </c>
      <c r="O15" s="45"/>
    </row>
  </sheetData>
  <customSheetViews>
    <customSheetView guid="{D07D00E3-3D01-425E-A11C-E09A996A6E63}" scale="60" fitToPage="1">
      <selection activeCell="E9" sqref="E9"/>
      <pageMargins left="0.7" right="0.7" top="0.75" bottom="0.75" header="0.3" footer="0.3"/>
      <pageSetup paperSize="8" scale="99" fitToHeight="0" orientation="landscape" r:id="rId1"/>
    </customSheetView>
    <customSheetView guid="{514C7EEE-1CF2-FF4D-8E46-DD2C0AA5AA6C}" fitToPage="1">
      <selection activeCell="M12" sqref="M12"/>
      <pageMargins left="0.7" right="0.7" top="0.75" bottom="0.75" header="0.3" footer="0.3"/>
      <pageSetup paperSize="8" scale="99" fitToHeight="0" orientation="landscape" r:id="rId2"/>
    </customSheetView>
    <customSheetView guid="{77533FE1-B26E-4704-BE7F-B71AAF86B29E}" fitToPage="1">
      <pane ySplit="3" topLeftCell="A4" activePane="bottomLeft" state="frozenSplit"/>
      <selection pane="bottomLeft"/>
      <pageMargins left="0.7" right="0.7" top="0.75" bottom="0.75" header="0.3" footer="0.3"/>
      <pageSetup paperSize="8" scale="99" fitToHeight="0" orientation="landscape" r:id="rId3"/>
    </customSheetView>
    <customSheetView guid="{3F827560-DBC4-4059-9BAB-30AFE73EDE43}" scale="52" fitToPage="1">
      <pane ySplit="4" topLeftCell="A5" activePane="bottomLeft" state="frozenSplit"/>
      <selection pane="bottomLeft" activeCell="D16" sqref="D16"/>
      <pageMargins left="0.7" right="0.7" top="0.75" bottom="0.75" header="0.3" footer="0.3"/>
      <pageSetup paperSize="8" scale="99" fitToHeight="0" orientation="landscape" r:id="rId4"/>
    </customSheetView>
    <customSheetView guid="{674949AF-BD64-4674-A79B-1C6FDCC7410A}" scale="78" fitToPage="1" topLeftCell="H1">
      <pane ySplit="4" topLeftCell="A16" activePane="bottomLeft" state="frozenSplit"/>
      <selection pane="bottomLeft" activeCell="I16" sqref="I16"/>
      <pageMargins left="0.7" right="0.7" top="0.75" bottom="0.75" header="0.3" footer="0.3"/>
      <pageSetup paperSize="8" scale="99" fitToHeight="0" orientation="landscape" r:id="rId5"/>
    </customSheetView>
    <customSheetView guid="{D6918E2F-858D-4347-B769-E2805E9CC471}" scale="75" fitToPage="1" topLeftCell="H1">
      <pane ySplit="4" topLeftCell="A16" activePane="bottomLeft" state="frozenSplit"/>
      <selection pane="bottomLeft" activeCell="O16" sqref="O16"/>
      <pageMargins left="0.7" right="0.7" top="0.75" bottom="0.75" header="0.3" footer="0.3"/>
      <pageSetup paperSize="8" scale="99" fitToHeight="0" orientation="landscape" r:id="rId6"/>
    </customSheetView>
    <customSheetView guid="{8575FE0B-1A80-4C63-A939-ABDE06730A06}" scale="110" fitToPage="1" topLeftCell="D1">
      <pane ySplit="4" topLeftCell="A12" activePane="bottomLeft" state="frozenSplit"/>
      <selection pane="bottomLeft" activeCell="J12" sqref="J12"/>
      <pageMargins left="0.7" right="0.7" top="0.75" bottom="0.75" header="0.3" footer="0.3"/>
      <pageSetup paperSize="8" scale="99" fitToHeight="0" orientation="landscape"/>
    </customSheetView>
    <customSheetView guid="{E6EB579F-D4A5-8742-AB26-C1ECFF61078D}" fitToPage="1">
      <pane ySplit="4.0357142857142856" topLeftCell="A5" activePane="bottomLeft" state="frozenSplit"/>
      <selection pane="bottomLeft" activeCell="D22" sqref="D22"/>
      <pageMargins left="0.7" right="0.7" top="0.75" bottom="0.75" header="0.3" footer="0.3"/>
      <pageSetup paperSize="8" scale="99" fitToHeight="0" orientation="landscape"/>
    </customSheetView>
    <customSheetView guid="{36632E71-0855-4214-B386-7C821F07931C}" scale="90" fitToPage="1">
      <pane ySplit="3" topLeftCell="A15" activePane="bottomLeft" state="frozenSplit"/>
      <selection pane="bottomLeft" activeCell="J14" sqref="J14:J16"/>
      <pageMargins left="0.7" right="0.7" top="0.75" bottom="0.75" header="0.3" footer="0.3"/>
      <pageSetup paperSize="8" scale="99" fitToHeight="0" orientation="landscape" r:id="rId7"/>
    </customSheetView>
    <customSheetView guid="{3B9DE711-90BD-4CC2-BE7F-C0B0E8FDE87C}" scale="60" fitToPage="1">
      <selection activeCell="E9" sqref="E9"/>
      <pageMargins left="0.7" right="0.7" top="0.75" bottom="0.75" header="0.3" footer="0.3"/>
      <pageSetup paperSize="8" scale="99" fitToHeight="0" orientation="landscape" r:id="rId8"/>
    </customSheetView>
  </customSheetViews>
  <mergeCells count="5">
    <mergeCell ref="C2:H2"/>
    <mergeCell ref="A14:M14"/>
    <mergeCell ref="A9:M9"/>
    <mergeCell ref="A12:M12"/>
    <mergeCell ref="A4:M4"/>
  </mergeCells>
  <dataValidations count="1">
    <dataValidation type="list" allowBlank="1" showInputMessage="1" showErrorMessage="1" sqref="I10:J11 I15:J15 I5:J8 I13:J13">
      <formula1>"0,1,2,3,4,5"</formula1>
    </dataValidation>
  </dataValidations>
  <hyperlinks>
    <hyperlink ref="N5" location="Background!A89" display="Background!A89"/>
    <hyperlink ref="N6" location="Background!A92" display="Background!A92"/>
    <hyperlink ref="N7" location="Background!A93" display="Background!A93"/>
    <hyperlink ref="N8" location="Background!A94" display="Background!A94"/>
    <hyperlink ref="N10" location="Background!A96" display="Background!A96"/>
    <hyperlink ref="N11" location="Background!A97" display="Background!A97"/>
    <hyperlink ref="N13" location="Background!A100" display="Background!A100"/>
    <hyperlink ref="N15" location="Background!A102" display="Background!A102"/>
  </hyperlinks>
  <pageMargins left="0.7" right="0.7" top="0.75" bottom="0.75" header="0.3" footer="0.3"/>
  <pageSetup paperSize="8" scale="71" fitToHeight="0" orientation="landscape"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15967"/>
    <pageSetUpPr fitToPage="1"/>
  </sheetPr>
  <dimension ref="A1:N21"/>
  <sheetViews>
    <sheetView zoomScale="70" zoomScaleNormal="70" zoomScalePageLayoutView="110" workbookViewId="0">
      <selection activeCell="T28" sqref="T28"/>
    </sheetView>
  </sheetViews>
  <sheetFormatPr defaultColWidth="8.7265625" defaultRowHeight="15.5"/>
  <cols>
    <col min="1" max="1" width="9.54296875" style="22" customWidth="1"/>
    <col min="2" max="2" width="62.54296875" style="19" customWidth="1"/>
    <col min="3" max="3" width="17.54296875" style="19" customWidth="1"/>
    <col min="4" max="4" width="16.54296875" style="19" customWidth="1"/>
    <col min="5" max="5" width="18.453125" style="19" customWidth="1"/>
    <col min="6" max="6" width="20" style="19" customWidth="1"/>
    <col min="7" max="7" width="18.1796875" style="19" customWidth="1"/>
    <col min="8" max="8" width="21.7265625" style="19" customWidth="1"/>
    <col min="9" max="10" width="12.1796875" style="23" customWidth="1"/>
    <col min="11" max="12" width="17.7265625" style="23" customWidth="1"/>
    <col min="13" max="13" width="29.81640625" style="23" customWidth="1"/>
    <col min="14" max="14" width="10.453125" style="69" bestFit="1" customWidth="1"/>
    <col min="15" max="16384" width="8.7265625" style="21"/>
  </cols>
  <sheetData>
    <row r="1" spans="1:14" ht="18.5">
      <c r="A1" s="200" t="s">
        <v>122</v>
      </c>
      <c r="B1" s="200"/>
      <c r="C1" s="201"/>
      <c r="D1" s="201"/>
      <c r="E1" s="201"/>
      <c r="F1" s="201"/>
      <c r="G1" s="201"/>
      <c r="H1" s="201"/>
      <c r="I1" s="202"/>
      <c r="J1" s="202"/>
      <c r="K1" s="202"/>
      <c r="L1" s="202"/>
      <c r="M1" s="202"/>
      <c r="N1" s="203"/>
    </row>
    <row r="2" spans="1:14">
      <c r="C2" s="376" t="s">
        <v>227</v>
      </c>
      <c r="D2" s="376"/>
      <c r="E2" s="376"/>
      <c r="F2" s="376"/>
      <c r="G2" s="376"/>
      <c r="H2" s="376"/>
      <c r="I2" s="112" t="s">
        <v>885</v>
      </c>
      <c r="J2" s="112" t="s">
        <v>886</v>
      </c>
      <c r="K2" s="112" t="s">
        <v>886</v>
      </c>
      <c r="L2" s="112" t="s">
        <v>885</v>
      </c>
      <c r="N2" s="112"/>
    </row>
    <row r="3" spans="1:14" s="69" customFormat="1" ht="31">
      <c r="A3" s="77" t="s">
        <v>0</v>
      </c>
      <c r="B3" s="77" t="s">
        <v>19</v>
      </c>
      <c r="C3" s="26">
        <v>0</v>
      </c>
      <c r="D3" s="27">
        <v>1</v>
      </c>
      <c r="E3" s="43">
        <v>2</v>
      </c>
      <c r="F3" s="29">
        <v>3</v>
      </c>
      <c r="G3" s="30">
        <v>4</v>
      </c>
      <c r="H3" s="31">
        <v>5</v>
      </c>
      <c r="I3" s="24" t="s">
        <v>224</v>
      </c>
      <c r="J3" s="24" t="s">
        <v>235</v>
      </c>
      <c r="K3" s="24" t="s">
        <v>222</v>
      </c>
      <c r="L3" s="24" t="s">
        <v>222</v>
      </c>
      <c r="M3" s="25" t="s">
        <v>33</v>
      </c>
      <c r="N3" s="24" t="s">
        <v>536</v>
      </c>
    </row>
    <row r="4" spans="1:14" s="69" customFormat="1" ht="18.5">
      <c r="A4" s="406" t="s">
        <v>665</v>
      </c>
      <c r="B4" s="407"/>
      <c r="C4" s="407"/>
      <c r="D4" s="407"/>
      <c r="E4" s="407"/>
      <c r="F4" s="407"/>
      <c r="G4" s="407"/>
      <c r="H4" s="407"/>
      <c r="I4" s="407"/>
      <c r="J4" s="407"/>
      <c r="K4" s="407"/>
      <c r="L4" s="407"/>
      <c r="M4" s="387"/>
      <c r="N4" s="125"/>
    </row>
    <row r="5" spans="1:14" ht="219" customHeight="1">
      <c r="A5" s="78" t="s">
        <v>774</v>
      </c>
      <c r="B5" s="34" t="s">
        <v>1222</v>
      </c>
      <c r="C5" s="34" t="s">
        <v>686</v>
      </c>
      <c r="D5" s="34" t="s">
        <v>189</v>
      </c>
      <c r="E5" s="34" t="s">
        <v>190</v>
      </c>
      <c r="F5" s="34" t="s">
        <v>1216</v>
      </c>
      <c r="G5" s="34" t="s">
        <v>1217</v>
      </c>
      <c r="H5" s="34" t="s">
        <v>1218</v>
      </c>
      <c r="I5" s="36"/>
      <c r="J5" s="36"/>
      <c r="K5" s="37"/>
      <c r="L5" s="37"/>
      <c r="M5" s="35" t="s">
        <v>323</v>
      </c>
      <c r="N5" s="113">
        <v>8.1</v>
      </c>
    </row>
    <row r="6" spans="1:14" ht="151.5" customHeight="1">
      <c r="A6" s="33" t="s">
        <v>775</v>
      </c>
      <c r="B6" s="35" t="s">
        <v>1223</v>
      </c>
      <c r="C6" s="35" t="s">
        <v>2</v>
      </c>
      <c r="D6" s="35" t="s">
        <v>1219</v>
      </c>
      <c r="E6" s="35" t="s">
        <v>1220</v>
      </c>
      <c r="F6" s="35" t="s">
        <v>415</v>
      </c>
      <c r="G6" s="35" t="s">
        <v>591</v>
      </c>
      <c r="H6" s="35" t="s">
        <v>1221</v>
      </c>
      <c r="I6" s="36"/>
      <c r="J6" s="36"/>
      <c r="K6" s="37"/>
      <c r="L6" s="37"/>
      <c r="M6" s="35" t="s">
        <v>322</v>
      </c>
      <c r="N6" s="113">
        <v>8.1999999999999993</v>
      </c>
    </row>
    <row r="7" spans="1:14" ht="18.5">
      <c r="A7" s="406" t="s">
        <v>801</v>
      </c>
      <c r="B7" s="407"/>
      <c r="C7" s="407"/>
      <c r="D7" s="407"/>
      <c r="E7" s="407"/>
      <c r="F7" s="407"/>
      <c r="G7" s="407"/>
      <c r="H7" s="407"/>
      <c r="I7" s="407"/>
      <c r="J7" s="407"/>
      <c r="K7" s="407"/>
      <c r="L7" s="407"/>
      <c r="M7" s="387"/>
      <c r="N7" s="113"/>
    </row>
    <row r="8" spans="1:14" ht="204" customHeight="1">
      <c r="A8" s="78" t="s">
        <v>776</v>
      </c>
      <c r="B8" s="34" t="s">
        <v>1224</v>
      </c>
      <c r="C8" s="34" t="s">
        <v>2</v>
      </c>
      <c r="D8" s="34" t="s">
        <v>192</v>
      </c>
      <c r="E8" s="35" t="s">
        <v>193</v>
      </c>
      <c r="F8" s="34" t="s">
        <v>1225</v>
      </c>
      <c r="G8" s="34" t="s">
        <v>1226</v>
      </c>
      <c r="H8" s="34" t="s">
        <v>1227</v>
      </c>
      <c r="I8" s="36"/>
      <c r="J8" s="36"/>
      <c r="K8" s="37"/>
      <c r="L8" s="37"/>
      <c r="M8" s="35" t="s">
        <v>324</v>
      </c>
      <c r="N8" s="113">
        <v>8.4</v>
      </c>
    </row>
    <row r="9" spans="1:14" ht="153.65" customHeight="1">
      <c r="A9" s="78" t="s">
        <v>777</v>
      </c>
      <c r="B9" s="34" t="s">
        <v>1228</v>
      </c>
      <c r="C9" s="34" t="s">
        <v>2</v>
      </c>
      <c r="D9" s="34" t="s">
        <v>63</v>
      </c>
      <c r="E9" s="34" t="s">
        <v>1229</v>
      </c>
      <c r="F9" s="35" t="s">
        <v>1230</v>
      </c>
      <c r="G9" s="35" t="s">
        <v>116</v>
      </c>
      <c r="H9" s="34" t="s">
        <v>1231</v>
      </c>
      <c r="I9" s="36"/>
      <c r="J9" s="36"/>
      <c r="K9" s="37"/>
      <c r="L9" s="37"/>
      <c r="M9" s="35" t="s">
        <v>416</v>
      </c>
      <c r="N9" s="113">
        <v>8.5</v>
      </c>
    </row>
    <row r="10" spans="1:14" ht="171.65" customHeight="1">
      <c r="A10" s="78" t="s">
        <v>778</v>
      </c>
      <c r="B10" s="34" t="s">
        <v>1232</v>
      </c>
      <c r="C10" s="34" t="s">
        <v>2</v>
      </c>
      <c r="D10" s="34" t="s">
        <v>115</v>
      </c>
      <c r="E10" s="34" t="s">
        <v>1229</v>
      </c>
      <c r="F10" s="34" t="s">
        <v>1233</v>
      </c>
      <c r="G10" s="34" t="s">
        <v>1234</v>
      </c>
      <c r="H10" s="34" t="s">
        <v>1235</v>
      </c>
      <c r="I10" s="36"/>
      <c r="J10" s="36"/>
      <c r="K10" s="35"/>
      <c r="L10" s="35"/>
      <c r="M10" s="35" t="s">
        <v>417</v>
      </c>
      <c r="N10" s="113">
        <v>8.6</v>
      </c>
    </row>
    <row r="11" spans="1:14" ht="18.5">
      <c r="A11" s="406" t="s">
        <v>641</v>
      </c>
      <c r="B11" s="407"/>
      <c r="C11" s="407"/>
      <c r="D11" s="407"/>
      <c r="E11" s="407"/>
      <c r="F11" s="407"/>
      <c r="G11" s="407"/>
      <c r="H11" s="407"/>
      <c r="I11" s="407"/>
      <c r="J11" s="407"/>
      <c r="K11" s="407"/>
      <c r="L11" s="407"/>
      <c r="M11" s="387"/>
      <c r="N11" s="113"/>
    </row>
    <row r="12" spans="1:14" ht="210.65" customHeight="1">
      <c r="A12" s="78" t="s">
        <v>779</v>
      </c>
      <c r="B12" s="35" t="s">
        <v>252</v>
      </c>
      <c r="C12" s="35" t="s">
        <v>2</v>
      </c>
      <c r="D12" s="35" t="s">
        <v>412</v>
      </c>
      <c r="E12" s="35" t="s">
        <v>1236</v>
      </c>
      <c r="F12" s="35" t="s">
        <v>1237</v>
      </c>
      <c r="G12" s="35" t="s">
        <v>1238</v>
      </c>
      <c r="H12" s="35" t="s">
        <v>1239</v>
      </c>
      <c r="I12" s="36"/>
      <c r="J12" s="36"/>
      <c r="K12" s="35"/>
      <c r="L12" s="35"/>
      <c r="M12" s="131" t="s">
        <v>413</v>
      </c>
      <c r="N12" s="113">
        <v>8.6999999999999993</v>
      </c>
    </row>
    <row r="13" spans="1:14" ht="18.5">
      <c r="A13" s="406" t="s">
        <v>643</v>
      </c>
      <c r="B13" s="407"/>
      <c r="C13" s="407"/>
      <c r="D13" s="407"/>
      <c r="E13" s="407"/>
      <c r="F13" s="407"/>
      <c r="G13" s="407"/>
      <c r="H13" s="407"/>
      <c r="I13" s="407"/>
      <c r="J13" s="407"/>
      <c r="K13" s="407"/>
      <c r="L13" s="407"/>
      <c r="M13" s="387"/>
      <c r="N13" s="113"/>
    </row>
    <row r="14" spans="1:14" ht="117" customHeight="1">
      <c r="A14" s="78" t="s">
        <v>780</v>
      </c>
      <c r="B14" s="34" t="s">
        <v>1240</v>
      </c>
      <c r="C14" s="34" t="s">
        <v>76</v>
      </c>
      <c r="D14" s="34" t="s">
        <v>194</v>
      </c>
      <c r="E14" s="34" t="s">
        <v>195</v>
      </c>
      <c r="F14" s="34" t="s">
        <v>196</v>
      </c>
      <c r="G14" s="34" t="s">
        <v>77</v>
      </c>
      <c r="H14" s="34" t="s">
        <v>197</v>
      </c>
      <c r="I14" s="36"/>
      <c r="J14" s="36"/>
      <c r="K14" s="37"/>
      <c r="L14" s="37"/>
      <c r="M14" s="35" t="s">
        <v>325</v>
      </c>
      <c r="N14" s="113">
        <v>8.8000000000000007</v>
      </c>
    </row>
    <row r="15" spans="1:14" ht="189" customHeight="1">
      <c r="A15" s="78" t="s">
        <v>781</v>
      </c>
      <c r="B15" s="34" t="s">
        <v>528</v>
      </c>
      <c r="C15" s="34" t="s">
        <v>12</v>
      </c>
      <c r="D15" s="34" t="s">
        <v>64</v>
      </c>
      <c r="E15" s="34" t="s">
        <v>65</v>
      </c>
      <c r="F15" s="34" t="s">
        <v>66</v>
      </c>
      <c r="G15" s="34" t="s">
        <v>85</v>
      </c>
      <c r="H15" s="34" t="s">
        <v>1241</v>
      </c>
      <c r="I15" s="36"/>
      <c r="J15" s="36"/>
      <c r="K15" s="35"/>
      <c r="L15" s="35"/>
      <c r="M15" s="131" t="s">
        <v>680</v>
      </c>
      <c r="N15" s="113">
        <v>8.9</v>
      </c>
    </row>
    <row r="16" spans="1:14" ht="18.5">
      <c r="A16" s="406" t="s">
        <v>644</v>
      </c>
      <c r="B16" s="407"/>
      <c r="C16" s="407"/>
      <c r="D16" s="407"/>
      <c r="E16" s="407"/>
      <c r="F16" s="407"/>
      <c r="G16" s="407"/>
      <c r="H16" s="407"/>
      <c r="I16" s="407"/>
      <c r="J16" s="407"/>
      <c r="K16" s="407"/>
      <c r="L16" s="407"/>
      <c r="M16" s="387"/>
      <c r="N16" s="113"/>
    </row>
    <row r="17" spans="1:14" ht="234" customHeight="1">
      <c r="A17" s="78" t="s">
        <v>782</v>
      </c>
      <c r="B17" s="34" t="s">
        <v>1242</v>
      </c>
      <c r="C17" s="34" t="s">
        <v>281</v>
      </c>
      <c r="D17" s="64" t="s">
        <v>1243</v>
      </c>
      <c r="E17" s="64" t="s">
        <v>1244</v>
      </c>
      <c r="F17" s="64" t="s">
        <v>99</v>
      </c>
      <c r="G17" s="64" t="s">
        <v>1245</v>
      </c>
      <c r="H17" s="64" t="s">
        <v>100</v>
      </c>
      <c r="I17" s="36"/>
      <c r="J17" s="36"/>
      <c r="K17" s="65"/>
      <c r="L17" s="65"/>
      <c r="M17" s="35" t="s">
        <v>327</v>
      </c>
      <c r="N17" s="128">
        <v>8.1</v>
      </c>
    </row>
    <row r="18" spans="1:14" ht="409.5" customHeight="1">
      <c r="A18" s="78" t="s">
        <v>783</v>
      </c>
      <c r="B18" s="35" t="s">
        <v>1246</v>
      </c>
      <c r="C18" s="37" t="s">
        <v>2</v>
      </c>
      <c r="D18" s="62" t="s">
        <v>1247</v>
      </c>
      <c r="E18" s="62" t="s">
        <v>1248</v>
      </c>
      <c r="F18" s="62" t="s">
        <v>1249</v>
      </c>
      <c r="G18" s="62" t="s">
        <v>1250</v>
      </c>
      <c r="H18" s="62" t="s">
        <v>1251</v>
      </c>
      <c r="I18" s="36"/>
      <c r="J18" s="36"/>
      <c r="K18" s="34"/>
      <c r="L18" s="34"/>
      <c r="M18" s="35" t="s">
        <v>326</v>
      </c>
      <c r="N18" s="113">
        <v>8.11</v>
      </c>
    </row>
    <row r="19" spans="1:14" ht="18.5">
      <c r="A19" s="406" t="s">
        <v>651</v>
      </c>
      <c r="B19" s="407"/>
      <c r="C19" s="407"/>
      <c r="D19" s="407"/>
      <c r="E19" s="407"/>
      <c r="F19" s="407"/>
      <c r="G19" s="407"/>
      <c r="H19" s="407"/>
      <c r="I19" s="407"/>
      <c r="J19" s="407"/>
      <c r="K19" s="407"/>
      <c r="L19" s="407"/>
      <c r="M19" s="387"/>
      <c r="N19" s="113"/>
    </row>
    <row r="20" spans="1:14" ht="150" customHeight="1">
      <c r="A20" s="78" t="s">
        <v>784</v>
      </c>
      <c r="B20" s="34" t="s">
        <v>1252</v>
      </c>
      <c r="C20" s="34" t="s">
        <v>2</v>
      </c>
      <c r="D20" s="34" t="s">
        <v>67</v>
      </c>
      <c r="E20" s="34" t="s">
        <v>1253</v>
      </c>
      <c r="F20" s="34" t="s">
        <v>1254</v>
      </c>
      <c r="G20" s="34" t="s">
        <v>1255</v>
      </c>
      <c r="H20" s="34" t="s">
        <v>1256</v>
      </c>
      <c r="I20" s="36"/>
      <c r="J20" s="36"/>
      <c r="K20" s="37"/>
      <c r="L20" s="37"/>
      <c r="M20" s="35" t="s">
        <v>328</v>
      </c>
      <c r="N20" s="113">
        <v>8.14</v>
      </c>
    </row>
    <row r="21" spans="1:14" ht="147.65" customHeight="1">
      <c r="A21" s="78" t="s">
        <v>785</v>
      </c>
      <c r="B21" s="34" t="s">
        <v>589</v>
      </c>
      <c r="C21" s="34" t="s">
        <v>2</v>
      </c>
      <c r="D21" s="34" t="s">
        <v>198</v>
      </c>
      <c r="E21" s="34" t="s">
        <v>199</v>
      </c>
      <c r="F21" s="34" t="s">
        <v>200</v>
      </c>
      <c r="G21" s="34" t="s">
        <v>1255</v>
      </c>
      <c r="H21" s="34" t="s">
        <v>1257</v>
      </c>
      <c r="I21" s="36"/>
      <c r="J21" s="36"/>
      <c r="K21" s="34"/>
      <c r="L21" s="34"/>
      <c r="M21" s="35" t="s">
        <v>418</v>
      </c>
      <c r="N21" s="113">
        <v>8.15</v>
      </c>
    </row>
  </sheetData>
  <customSheetViews>
    <customSheetView guid="{D07D00E3-3D01-425E-A11C-E09A996A6E63}" scale="70" fitToPage="1" topLeftCell="C1">
      <selection activeCell="I5" sqref="I5"/>
      <pageMargins left="0.7" right="0.7" top="0.75" bottom="0.75" header="0.3" footer="0.3"/>
      <pageSetup paperSize="8" scale="99" fitToHeight="0" orientation="landscape" r:id="rId1"/>
    </customSheetView>
    <customSheetView guid="{514C7EEE-1CF2-FF4D-8E46-DD2C0AA5AA6C}" scale="110" fitToPage="1">
      <pane ySplit="3" topLeftCell="A15" activePane="bottomLeft" state="frozenSplit"/>
      <selection pane="bottomLeft" activeCell="B16" sqref="B16"/>
      <pageMargins left="0.7" right="0.7" top="0.75" bottom="0.75" header="0.3" footer="0.3"/>
      <pageSetup paperSize="8" scale="99" fitToHeight="0" orientation="landscape" r:id="rId2"/>
    </customSheetView>
    <customSheetView guid="{77533FE1-B26E-4704-BE7F-B71AAF86B29E}" scale="80" fitToPage="1">
      <pane ySplit="3" topLeftCell="A4" activePane="bottomLeft" state="frozenSplit"/>
      <selection pane="bottomLeft" sqref="A1:C1"/>
      <pageMargins left="0.7" right="0.7" top="0.75" bottom="0.75" header="0.3" footer="0.3"/>
      <pageSetup paperSize="8" scale="99" fitToHeight="0" orientation="landscape" r:id="rId3"/>
    </customSheetView>
    <customSheetView guid="{3F827560-DBC4-4059-9BAB-30AFE73EDE43}" scale="47" fitToPage="1">
      <pane ySplit="4" topLeftCell="A5" activePane="bottomLeft" state="frozenSplit"/>
      <selection pane="bottomLeft" activeCell="E7" sqref="E7"/>
      <pageMargins left="0.7" right="0.7" top="0.75" bottom="0.75" header="0.3" footer="0.3"/>
      <pageSetup paperSize="8" scale="99" fitToHeight="0" orientation="landscape" r:id="rId4"/>
    </customSheetView>
    <customSheetView guid="{674949AF-BD64-4674-A79B-1C6FDCC7410A}" scale="56" fitToPage="1">
      <pane ySplit="4" topLeftCell="A11" activePane="bottomLeft" state="frozenSplit"/>
      <selection pane="bottomLeft" activeCell="J12" sqref="J12"/>
      <pageMargins left="0.7" right="0.7" top="0.75" bottom="0.75" header="0.3" footer="0.3"/>
      <pageSetup paperSize="8" scale="99" fitToHeight="0" orientation="landscape"/>
    </customSheetView>
    <customSheetView guid="{D6918E2F-858D-4347-B769-E2805E9CC471}" scale="81" fitToPage="1">
      <pane ySplit="4" topLeftCell="A13" activePane="bottomLeft" state="frozenSplit"/>
      <selection pane="bottomLeft" activeCell="J14" sqref="J14"/>
      <pageMargins left="0.7" right="0.7" top="0.75" bottom="0.75" header="0.3" footer="0.3"/>
      <pageSetup paperSize="8" scale="99" fitToHeight="0" orientation="landscape"/>
    </customSheetView>
    <customSheetView guid="{8575FE0B-1A80-4C63-A939-ABDE06730A06}" scale="70" fitToPage="1" topLeftCell="D1">
      <pane ySplit="4" topLeftCell="A5" activePane="bottomLeft" state="frozenSplit"/>
      <selection pane="bottomLeft" activeCell="M4" sqref="M4"/>
      <pageMargins left="0.7" right="0.7" top="0.75" bottom="0.75" header="0.3" footer="0.3"/>
      <pageSetup paperSize="8" scale="99" fitToHeight="0" orientation="landscape"/>
    </customSheetView>
    <customSheetView guid="{E6EB579F-D4A5-8742-AB26-C1ECFF61078D}" fitToPage="1" topLeftCell="B1">
      <pane ySplit="4.0357142857142856" topLeftCell="A16" activePane="bottomLeft" state="frozenSplit"/>
      <selection pane="bottomLeft" activeCell="E34" sqref="E34"/>
      <pageMargins left="0.7" right="0.7" top="0.75" bottom="0.75" header="0.3" footer="0.3"/>
      <pageSetup paperSize="8" scale="99" fitToHeight="0" orientation="landscape"/>
    </customSheetView>
    <customSheetView guid="{36632E71-0855-4214-B386-7C821F07931C}" scale="80" fitToPage="1">
      <pane ySplit="3" topLeftCell="A15" activePane="bottomLeft" state="frozenSplit"/>
      <selection pane="bottomLeft" activeCell="J15" sqref="J15:J16"/>
      <pageMargins left="0.7" right="0.7" top="0.75" bottom="0.75" header="0.3" footer="0.3"/>
      <pageSetup paperSize="8" scale="99" fitToHeight="0" orientation="landscape" r:id="rId5"/>
    </customSheetView>
    <customSheetView guid="{3B9DE711-90BD-4CC2-BE7F-C0B0E8FDE87C}" scale="70" fitToPage="1" topLeftCell="C1">
      <selection activeCell="I5" sqref="I5"/>
      <pageMargins left="0.7" right="0.7" top="0.75" bottom="0.75" header="0.3" footer="0.3"/>
      <pageSetup paperSize="8" scale="99" fitToHeight="0" orientation="landscape" r:id="rId6"/>
    </customSheetView>
  </customSheetViews>
  <mergeCells count="7">
    <mergeCell ref="A16:M16"/>
    <mergeCell ref="A19:M19"/>
    <mergeCell ref="C2:H2"/>
    <mergeCell ref="A4:M4"/>
    <mergeCell ref="A7:M7"/>
    <mergeCell ref="A11:M11"/>
    <mergeCell ref="A13:M13"/>
  </mergeCells>
  <dataValidations count="1">
    <dataValidation type="list" allowBlank="1" showInputMessage="1" showErrorMessage="1" sqref="I8:J10 I12:J12 I14:J15 I20:J21 I5:J6 I17:J18">
      <formula1>"0,1,2,3,4,5"</formula1>
    </dataValidation>
  </dataValidations>
  <hyperlinks>
    <hyperlink ref="N8" location="Background!A108" display="Background!A108"/>
    <hyperlink ref="N5" location="Background!A104" display="Background!A104"/>
    <hyperlink ref="N6" location="Background!A105" display="Background!A105"/>
    <hyperlink ref="N9" location="Background!A109" display="Background!A109"/>
    <hyperlink ref="N10" location="Background!A110" display="Background!A110"/>
    <hyperlink ref="N12" location="Background!A112" display="Background!A112"/>
    <hyperlink ref="N14" location="Background!A114" display="Background!A114"/>
    <hyperlink ref="N15" location="Background!A115" display="Background!A115"/>
    <hyperlink ref="N17" location="Background!A117" display="Background!A117"/>
    <hyperlink ref="N18" location="Background!A118" display="Background!A118"/>
    <hyperlink ref="N20" location="Background!A122" display="Background!A122"/>
    <hyperlink ref="N21" location="Background!A123" display="Background!A123"/>
  </hyperlinks>
  <pageMargins left="0.7" right="0.7" top="0.75" bottom="0.75" header="0.3" footer="0.3"/>
  <pageSetup paperSize="8" scale="99" fitToHeight="0" orientation="landscape"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pageSetUpPr fitToPage="1"/>
  </sheetPr>
  <dimension ref="A1:U27"/>
  <sheetViews>
    <sheetView zoomScale="70" zoomScaleNormal="70" zoomScalePageLayoutView="110" workbookViewId="0">
      <selection activeCell="A5" sqref="A5"/>
    </sheetView>
  </sheetViews>
  <sheetFormatPr defaultColWidth="8.7265625" defaultRowHeight="15.5"/>
  <cols>
    <col min="1" max="1" width="11" style="22" customWidth="1"/>
    <col min="2" max="2" width="52.81640625" style="19" customWidth="1"/>
    <col min="3" max="3" width="15.7265625" style="19" customWidth="1"/>
    <col min="4" max="4" width="19.453125" style="19" customWidth="1"/>
    <col min="5" max="5" width="19.26953125" style="19" customWidth="1"/>
    <col min="6" max="6" width="22.7265625" style="19" customWidth="1"/>
    <col min="7" max="7" width="24.1796875" style="19" customWidth="1"/>
    <col min="8" max="8" width="27.1796875" style="19" customWidth="1"/>
    <col min="9" max="10" width="9.26953125" style="23" customWidth="1"/>
    <col min="11" max="12" width="17.7265625" style="23" customWidth="1"/>
    <col min="13" max="13" width="30.54296875" style="19" customWidth="1"/>
    <col min="14" max="14" width="10.81640625" style="69" customWidth="1"/>
    <col min="15" max="16384" width="8.7265625" style="21"/>
  </cols>
  <sheetData>
    <row r="1" spans="1:21" ht="18.5">
      <c r="A1" s="206" t="s">
        <v>344</v>
      </c>
      <c r="B1" s="207"/>
      <c r="C1" s="208"/>
      <c r="D1" s="208"/>
      <c r="E1" s="208"/>
      <c r="F1" s="208"/>
      <c r="G1" s="208"/>
      <c r="H1" s="208"/>
      <c r="I1" s="209"/>
      <c r="J1" s="209"/>
      <c r="K1" s="209"/>
      <c r="L1" s="209"/>
      <c r="M1" s="208"/>
      <c r="N1" s="210"/>
    </row>
    <row r="2" spans="1:21">
      <c r="C2" s="402" t="s">
        <v>227</v>
      </c>
      <c r="D2" s="402"/>
      <c r="E2" s="402"/>
      <c r="F2" s="402"/>
      <c r="G2" s="402"/>
      <c r="H2" s="402"/>
      <c r="I2" s="112" t="s">
        <v>885</v>
      </c>
      <c r="J2" s="112" t="s">
        <v>886</v>
      </c>
      <c r="K2" s="112" t="s">
        <v>886</v>
      </c>
      <c r="L2" s="112" t="s">
        <v>885</v>
      </c>
      <c r="N2" s="112"/>
    </row>
    <row r="3" spans="1:21" s="69" customFormat="1" ht="31">
      <c r="A3" s="24" t="s">
        <v>0</v>
      </c>
      <c r="B3" s="24" t="s">
        <v>19</v>
      </c>
      <c r="C3" s="26">
        <v>0</v>
      </c>
      <c r="D3" s="27">
        <v>1</v>
      </c>
      <c r="E3" s="28">
        <v>2</v>
      </c>
      <c r="F3" s="29">
        <v>3</v>
      </c>
      <c r="G3" s="30">
        <v>4</v>
      </c>
      <c r="H3" s="31">
        <v>5</v>
      </c>
      <c r="I3" s="24" t="s">
        <v>224</v>
      </c>
      <c r="J3" s="24" t="s">
        <v>235</v>
      </c>
      <c r="K3" s="24" t="s">
        <v>222</v>
      </c>
      <c r="L3" s="24" t="s">
        <v>222</v>
      </c>
      <c r="M3" s="24" t="s">
        <v>33</v>
      </c>
      <c r="N3" s="24" t="s">
        <v>536</v>
      </c>
    </row>
    <row r="4" spans="1:21" s="69" customFormat="1" ht="18.5">
      <c r="A4" s="408" t="s">
        <v>645</v>
      </c>
      <c r="B4" s="409"/>
      <c r="C4" s="409"/>
      <c r="D4" s="409"/>
      <c r="E4" s="409"/>
      <c r="F4" s="409"/>
      <c r="G4" s="409"/>
      <c r="H4" s="409"/>
      <c r="I4" s="409"/>
      <c r="J4" s="409"/>
      <c r="K4" s="409"/>
      <c r="L4" s="409"/>
      <c r="M4" s="387"/>
      <c r="N4" s="125"/>
    </row>
    <row r="5" spans="1:21" ht="252" customHeight="1">
      <c r="A5" s="81" t="s">
        <v>786</v>
      </c>
      <c r="B5" s="34" t="s">
        <v>1258</v>
      </c>
      <c r="C5" s="40" t="s">
        <v>263</v>
      </c>
      <c r="D5" s="40" t="s">
        <v>1259</v>
      </c>
      <c r="E5" s="34" t="s">
        <v>1260</v>
      </c>
      <c r="F5" s="40" t="s">
        <v>1261</v>
      </c>
      <c r="G5" s="66" t="s">
        <v>1262</v>
      </c>
      <c r="H5" s="40" t="s">
        <v>264</v>
      </c>
      <c r="I5" s="36"/>
      <c r="J5" s="36"/>
      <c r="K5" s="34"/>
      <c r="L5" s="34"/>
      <c r="M5" s="35" t="s">
        <v>329</v>
      </c>
      <c r="N5" s="130">
        <v>9.1</v>
      </c>
    </row>
    <row r="6" spans="1:21" s="46" customFormat="1" ht="272.25" customHeight="1">
      <c r="A6" s="81" t="s">
        <v>787</v>
      </c>
      <c r="B6" s="37" t="s">
        <v>1263</v>
      </c>
      <c r="C6" s="37" t="s">
        <v>420</v>
      </c>
      <c r="D6" s="37" t="s">
        <v>1264</v>
      </c>
      <c r="E6" s="37" t="s">
        <v>1265</v>
      </c>
      <c r="F6" s="62" t="s">
        <v>1266</v>
      </c>
      <c r="G6" s="66" t="s">
        <v>1267</v>
      </c>
      <c r="H6" s="62" t="s">
        <v>1268</v>
      </c>
      <c r="I6" s="36"/>
      <c r="J6" s="36"/>
      <c r="K6" s="37"/>
      <c r="L6" s="37"/>
      <c r="M6" s="35" t="s">
        <v>330</v>
      </c>
      <c r="N6" s="130">
        <v>9.1999999999999993</v>
      </c>
      <c r="O6" s="21"/>
      <c r="P6" s="23"/>
      <c r="Q6" s="23"/>
      <c r="R6" s="21"/>
      <c r="S6" s="21"/>
      <c r="T6" s="21"/>
      <c r="U6" s="21"/>
    </row>
    <row r="7" spans="1:21" s="46" customFormat="1" ht="18.5">
      <c r="A7" s="408" t="s">
        <v>666</v>
      </c>
      <c r="B7" s="409"/>
      <c r="C7" s="409"/>
      <c r="D7" s="409"/>
      <c r="E7" s="409"/>
      <c r="F7" s="409"/>
      <c r="G7" s="409"/>
      <c r="H7" s="409"/>
      <c r="I7" s="409"/>
      <c r="J7" s="409"/>
      <c r="K7" s="409"/>
      <c r="L7" s="409"/>
      <c r="M7" s="387"/>
      <c r="N7" s="128"/>
      <c r="O7" s="21"/>
      <c r="P7" s="23"/>
      <c r="Q7" s="23"/>
      <c r="R7" s="21"/>
      <c r="S7" s="21"/>
      <c r="T7" s="21"/>
      <c r="U7" s="21"/>
    </row>
    <row r="8" spans="1:21" ht="193.5" customHeight="1">
      <c r="A8" s="68" t="s">
        <v>788</v>
      </c>
      <c r="B8" s="34" t="s">
        <v>144</v>
      </c>
      <c r="C8" s="40" t="s">
        <v>2</v>
      </c>
      <c r="D8" s="40" t="s">
        <v>1269</v>
      </c>
      <c r="E8" s="34" t="s">
        <v>1270</v>
      </c>
      <c r="F8" s="40" t="s">
        <v>1271</v>
      </c>
      <c r="G8" s="40" t="s">
        <v>1272</v>
      </c>
      <c r="H8" s="40" t="s">
        <v>1273</v>
      </c>
      <c r="I8" s="36"/>
      <c r="J8" s="34"/>
      <c r="K8" s="34"/>
      <c r="L8" s="34"/>
      <c r="M8" s="35" t="s">
        <v>423</v>
      </c>
      <c r="N8" s="130">
        <v>9.3000000000000007</v>
      </c>
    </row>
    <row r="9" spans="1:21" ht="126" customHeight="1">
      <c r="A9" s="68" t="s">
        <v>789</v>
      </c>
      <c r="B9" s="34" t="s">
        <v>1274</v>
      </c>
      <c r="C9" s="40" t="s">
        <v>2</v>
      </c>
      <c r="D9" s="40" t="s">
        <v>1275</v>
      </c>
      <c r="E9" s="34" t="s">
        <v>1276</v>
      </c>
      <c r="F9" s="40" t="s">
        <v>1277</v>
      </c>
      <c r="G9" s="40" t="s">
        <v>1278</v>
      </c>
      <c r="H9" s="40" t="s">
        <v>283</v>
      </c>
      <c r="I9" s="36"/>
      <c r="J9" s="36"/>
      <c r="K9" s="34"/>
      <c r="L9" s="34"/>
      <c r="M9" s="35" t="s">
        <v>331</v>
      </c>
      <c r="N9" s="130">
        <v>9.4</v>
      </c>
    </row>
    <row r="10" spans="1:21" ht="166.5" customHeight="1">
      <c r="A10" s="68" t="s">
        <v>790</v>
      </c>
      <c r="B10" s="34" t="s">
        <v>1279</v>
      </c>
      <c r="C10" s="34" t="s">
        <v>2</v>
      </c>
      <c r="D10" s="34" t="s">
        <v>1280</v>
      </c>
      <c r="E10" s="34" t="s">
        <v>1281</v>
      </c>
      <c r="F10" s="34" t="s">
        <v>1282</v>
      </c>
      <c r="G10" s="34" t="s">
        <v>1283</v>
      </c>
      <c r="H10" s="40" t="s">
        <v>1284</v>
      </c>
      <c r="I10" s="36"/>
      <c r="J10" s="36"/>
      <c r="K10" s="34"/>
      <c r="L10" s="34"/>
      <c r="M10" s="35" t="s">
        <v>332</v>
      </c>
      <c r="N10" s="130">
        <v>9.5</v>
      </c>
    </row>
    <row r="11" spans="1:21" ht="91.5" customHeight="1">
      <c r="A11" s="68" t="s">
        <v>791</v>
      </c>
      <c r="B11" s="34" t="s">
        <v>60</v>
      </c>
      <c r="C11" s="34" t="s">
        <v>2</v>
      </c>
      <c r="D11" s="34" t="s">
        <v>53</v>
      </c>
      <c r="E11" s="47" t="s">
        <v>28</v>
      </c>
      <c r="F11" s="47" t="s">
        <v>22</v>
      </c>
      <c r="G11" s="47" t="s">
        <v>1285</v>
      </c>
      <c r="H11" s="40" t="s">
        <v>54</v>
      </c>
      <c r="I11" s="36"/>
      <c r="J11" s="36"/>
      <c r="K11" s="34"/>
      <c r="L11" s="34"/>
      <c r="M11" s="35" t="s">
        <v>333</v>
      </c>
      <c r="N11" s="130">
        <v>9.6</v>
      </c>
    </row>
    <row r="12" spans="1:21" ht="144">
      <c r="A12" s="68" t="s">
        <v>792</v>
      </c>
      <c r="B12" s="34" t="s">
        <v>1381</v>
      </c>
      <c r="C12" s="34" t="s">
        <v>2</v>
      </c>
      <c r="D12" s="34" t="s">
        <v>1286</v>
      </c>
      <c r="E12" s="34" t="s">
        <v>201</v>
      </c>
      <c r="F12" s="34" t="s">
        <v>1287</v>
      </c>
      <c r="G12" s="64" t="s">
        <v>1288</v>
      </c>
      <c r="H12" s="34" t="s">
        <v>1289</v>
      </c>
      <c r="I12" s="36"/>
      <c r="J12" s="36"/>
      <c r="K12" s="37"/>
      <c r="L12" s="37"/>
      <c r="M12" s="35" t="s">
        <v>424</v>
      </c>
      <c r="N12" s="130">
        <v>9.6999999999999993</v>
      </c>
    </row>
    <row r="13" spans="1:21" ht="18.5">
      <c r="A13" s="408" t="s">
        <v>649</v>
      </c>
      <c r="B13" s="409"/>
      <c r="C13" s="409"/>
      <c r="D13" s="409"/>
      <c r="E13" s="409"/>
      <c r="F13" s="409"/>
      <c r="G13" s="409"/>
      <c r="H13" s="409"/>
      <c r="I13" s="409"/>
      <c r="J13" s="409"/>
      <c r="K13" s="409"/>
      <c r="L13" s="409"/>
      <c r="M13" s="387"/>
      <c r="N13" s="130"/>
    </row>
    <row r="14" spans="1:21" ht="197.25" customHeight="1">
      <c r="A14" s="68" t="s">
        <v>793</v>
      </c>
      <c r="B14" s="34" t="s">
        <v>1290</v>
      </c>
      <c r="C14" s="34" t="s">
        <v>2</v>
      </c>
      <c r="D14" s="40" t="s">
        <v>1291</v>
      </c>
      <c r="E14" s="40" t="s">
        <v>1292</v>
      </c>
      <c r="F14" s="40" t="s">
        <v>1293</v>
      </c>
      <c r="G14" s="40" t="s">
        <v>1294</v>
      </c>
      <c r="H14" s="40" t="s">
        <v>1295</v>
      </c>
      <c r="I14" s="36"/>
      <c r="J14" s="36"/>
      <c r="K14" s="34"/>
      <c r="L14" s="34"/>
      <c r="M14" s="35" t="s">
        <v>422</v>
      </c>
      <c r="N14" s="130">
        <v>9.8000000000000007</v>
      </c>
    </row>
    <row r="15" spans="1:21" ht="184.5" customHeight="1">
      <c r="A15" s="68" t="s">
        <v>794</v>
      </c>
      <c r="B15" s="34" t="s">
        <v>90</v>
      </c>
      <c r="C15" s="34" t="s">
        <v>2</v>
      </c>
      <c r="D15" s="40" t="s">
        <v>29</v>
      </c>
      <c r="E15" s="40" t="s">
        <v>1296</v>
      </c>
      <c r="F15" s="40" t="s">
        <v>1297</v>
      </c>
      <c r="G15" s="40" t="s">
        <v>1298</v>
      </c>
      <c r="H15" s="40" t="s">
        <v>1299</v>
      </c>
      <c r="I15" s="36"/>
      <c r="J15" s="36"/>
      <c r="K15" s="34"/>
      <c r="L15" s="34"/>
      <c r="M15" s="35" t="s">
        <v>334</v>
      </c>
      <c r="N15" s="130">
        <v>9.9</v>
      </c>
    </row>
    <row r="16" spans="1:21" ht="18.5">
      <c r="A16" s="408" t="s">
        <v>667</v>
      </c>
      <c r="B16" s="409"/>
      <c r="C16" s="409"/>
      <c r="D16" s="409"/>
      <c r="E16" s="409"/>
      <c r="F16" s="409"/>
      <c r="G16" s="409"/>
      <c r="H16" s="409"/>
      <c r="I16" s="409"/>
      <c r="J16" s="409"/>
      <c r="K16" s="409"/>
      <c r="L16" s="409"/>
      <c r="M16" s="387"/>
      <c r="N16" s="128"/>
    </row>
    <row r="17" spans="1:15" s="45" customFormat="1" ht="136.5" customHeight="1">
      <c r="A17" s="68" t="s">
        <v>795</v>
      </c>
      <c r="B17" s="35" t="s">
        <v>43</v>
      </c>
      <c r="C17" s="35" t="s">
        <v>2</v>
      </c>
      <c r="D17" s="40" t="s">
        <v>1300</v>
      </c>
      <c r="E17" s="40" t="s">
        <v>80</v>
      </c>
      <c r="F17" s="40" t="s">
        <v>91</v>
      </c>
      <c r="G17" s="40" t="s">
        <v>1301</v>
      </c>
      <c r="H17" s="35" t="s">
        <v>39</v>
      </c>
      <c r="I17" s="36"/>
      <c r="J17" s="36"/>
      <c r="K17" s="35"/>
      <c r="L17" s="35"/>
      <c r="M17" s="35" t="s">
        <v>335</v>
      </c>
      <c r="N17" s="128">
        <v>9.1</v>
      </c>
      <c r="O17" s="21"/>
    </row>
    <row r="18" spans="1:15" s="45" customFormat="1" ht="108.5">
      <c r="A18" s="68" t="s">
        <v>796</v>
      </c>
      <c r="B18" s="35" t="s">
        <v>74</v>
      </c>
      <c r="C18" s="35" t="s">
        <v>2</v>
      </c>
      <c r="D18" s="40" t="s">
        <v>1302</v>
      </c>
      <c r="E18" s="40" t="s">
        <v>1303</v>
      </c>
      <c r="F18" s="40" t="s">
        <v>82</v>
      </c>
      <c r="G18" s="40" t="s">
        <v>92</v>
      </c>
      <c r="H18" s="35" t="s">
        <v>93</v>
      </c>
      <c r="I18" s="36"/>
      <c r="J18" s="36"/>
      <c r="K18" s="35"/>
      <c r="L18" s="35"/>
      <c r="M18" s="35" t="s">
        <v>336</v>
      </c>
      <c r="N18" s="113">
        <v>9.11</v>
      </c>
      <c r="O18" s="21"/>
    </row>
    <row r="19" spans="1:15">
      <c r="I19" s="42"/>
      <c r="J19" s="42"/>
      <c r="K19" s="42"/>
      <c r="L19" s="42"/>
      <c r="N19" s="110"/>
    </row>
    <row r="20" spans="1:15">
      <c r="G20" s="76"/>
      <c r="I20" s="42"/>
      <c r="J20" s="42"/>
      <c r="K20" s="42"/>
      <c r="L20" s="42"/>
      <c r="M20" s="79"/>
      <c r="N20" s="110"/>
    </row>
    <row r="21" spans="1:15">
      <c r="I21" s="42"/>
      <c r="J21" s="42"/>
      <c r="K21" s="42"/>
      <c r="L21" s="42"/>
      <c r="M21" s="79"/>
      <c r="N21" s="110"/>
    </row>
    <row r="22" spans="1:15">
      <c r="I22" s="42"/>
      <c r="J22" s="42"/>
      <c r="K22" s="42"/>
      <c r="L22" s="42"/>
      <c r="M22" s="79"/>
      <c r="N22" s="110"/>
    </row>
    <row r="23" spans="1:15">
      <c r="M23" s="79"/>
    </row>
    <row r="24" spans="1:15">
      <c r="M24" s="79"/>
    </row>
    <row r="25" spans="1:15">
      <c r="M25" s="79"/>
    </row>
    <row r="26" spans="1:15">
      <c r="M26" s="79"/>
    </row>
    <row r="27" spans="1:15">
      <c r="M27" s="79"/>
    </row>
  </sheetData>
  <customSheetViews>
    <customSheetView guid="{D07D00E3-3D01-425E-A11C-E09A996A6E63}" scale="60" fitToPage="1">
      <pane ySplit="3" topLeftCell="A4" activePane="bottomLeft" state="frozenSplit"/>
      <selection pane="bottomLeft" activeCell="E1" sqref="E1"/>
      <pageMargins left="0.7" right="0.7" top="0.75" bottom="0.75" header="0.3" footer="0.3"/>
      <pageSetup paperSize="8" scale="87" fitToHeight="0" orientation="landscape" r:id="rId1"/>
    </customSheetView>
    <customSheetView guid="{514C7EEE-1CF2-FF4D-8E46-DD2C0AA5AA6C}" scale="110" fitToPage="1" topLeftCell="A11">
      <selection activeCell="B12" sqref="B12"/>
      <pageMargins left="0.7" right="0.7" top="0.75" bottom="0.75" header="0.3" footer="0.3"/>
      <pageSetup paperSize="8" scale="87" fitToHeight="0" orientation="landscape" r:id="rId2"/>
    </customSheetView>
    <customSheetView guid="{77533FE1-B26E-4704-BE7F-B71AAF86B29E}" scale="80" fitToPage="1">
      <pane ySplit="3" topLeftCell="A4" activePane="bottomLeft" state="frozenSplit"/>
      <selection pane="bottomLeft"/>
      <pageMargins left="0.7" right="0.7" top="0.75" bottom="0.75" header="0.3" footer="0.3"/>
      <pageSetup paperSize="8" scale="87" fitToHeight="0" orientation="landscape" r:id="rId3"/>
    </customSheetView>
    <customSheetView guid="{3F827560-DBC4-4059-9BAB-30AFE73EDE43}" scale="55" fitToPage="1">
      <pane ySplit="4" topLeftCell="A5" activePane="bottomLeft" state="frozenSplit"/>
      <selection pane="bottomLeft" activeCell="D13" sqref="D13"/>
      <pageMargins left="0.7" right="0.7" top="0.75" bottom="0.75" header="0.3" footer="0.3"/>
      <pageSetup paperSize="8" scale="87" fitToHeight="0" orientation="landscape" r:id="rId4"/>
    </customSheetView>
    <customSheetView guid="{674949AF-BD64-4674-A79B-1C6FDCC7410A}" scale="63" fitToPage="1">
      <pane ySplit="4" topLeftCell="A11" activePane="bottomLeft" state="frozenSplit"/>
      <selection pane="bottomLeft" activeCell="A12" sqref="A12"/>
      <pageMargins left="0.7" right="0.7" top="0.75" bottom="0.75" header="0.3" footer="0.3"/>
      <pageSetup paperSize="8" scale="87" fitToHeight="0" orientation="landscape"/>
    </customSheetView>
    <customSheetView guid="{D6918E2F-858D-4347-B769-E2805E9CC471}" scale="75" fitToPage="1">
      <pane ySplit="4" topLeftCell="A5" activePane="bottomLeft" state="frozenSplit"/>
      <selection pane="bottomLeft" activeCell="D7" sqref="D7"/>
      <pageMargins left="0.7" right="0.7" top="0.75" bottom="0.75" header="0.3" footer="0.3"/>
      <pageSetup paperSize="8" scale="87" fitToHeight="0" orientation="landscape"/>
    </customSheetView>
    <customSheetView guid="{8575FE0B-1A80-4C63-A939-ABDE06730A06}" scale="66" fitToPage="1">
      <pane ySplit="4" topLeftCell="A9" activePane="bottomLeft" state="frozenSplit"/>
      <selection pane="bottomLeft" activeCell="C11" sqref="C11:I12"/>
      <pageMargins left="0.7" right="0.7" top="0.75" bottom="0.75" header="0.3" footer="0.3"/>
      <pageSetup paperSize="8" scale="87" fitToHeight="0" orientation="landscape"/>
    </customSheetView>
    <customSheetView guid="{E6EB579F-D4A5-8742-AB26-C1ECFF61078D}" fitToPage="1" topLeftCell="C1">
      <pane ySplit="4.0357142857142856" topLeftCell="A9" activePane="bottomLeft" state="frozenSplit"/>
      <selection pane="bottomLeft" activeCell="C12" sqref="C12"/>
      <pageMargins left="0.7" right="0.7" top="0.75" bottom="0.75" header="0.3" footer="0.3"/>
      <pageSetup paperSize="8" scale="87" fitToHeight="0" orientation="landscape"/>
    </customSheetView>
    <customSheetView guid="{36632E71-0855-4214-B386-7C821F07931C}" scale="90" fitToPage="1">
      <pane ySplit="3" topLeftCell="A10" activePane="bottomLeft" state="frozenSplit"/>
      <selection pane="bottomLeft" activeCell="J11" sqref="J11:J12"/>
      <pageMargins left="0.7" right="0.7" top="0.75" bottom="0.75" header="0.3" footer="0.3"/>
      <pageSetup paperSize="8" scale="87" fitToHeight="0" orientation="landscape" r:id="rId5"/>
    </customSheetView>
    <customSheetView guid="{3B9DE711-90BD-4CC2-BE7F-C0B0E8FDE87C}" scale="60" fitToPage="1">
      <pane ySplit="3" topLeftCell="A4" activePane="bottomLeft" state="frozenSplit"/>
      <selection pane="bottomLeft" activeCell="E1" sqref="E1"/>
      <pageMargins left="0.7" right="0.7" top="0.75" bottom="0.75" header="0.3" footer="0.3"/>
      <pageSetup paperSize="8" scale="87" fitToHeight="0" orientation="landscape" r:id="rId6"/>
    </customSheetView>
  </customSheetViews>
  <mergeCells count="5">
    <mergeCell ref="C2:H2"/>
    <mergeCell ref="A4:M4"/>
    <mergeCell ref="A7:M7"/>
    <mergeCell ref="A13:M13"/>
    <mergeCell ref="A16:M16"/>
  </mergeCells>
  <dataValidations count="1">
    <dataValidation type="list" allowBlank="1" showInputMessage="1" showErrorMessage="1" sqref="I8:J12 I14:J15 I17:J18 I5:J6">
      <formula1>"0,1,2,3,4,5"</formula1>
    </dataValidation>
  </dataValidations>
  <hyperlinks>
    <hyperlink ref="N5" location="Background!A125" display="Background!A125"/>
    <hyperlink ref="N6" location="Background!A126" display="Background!A126"/>
    <hyperlink ref="N8" location="Background!A128" display="Background!A128"/>
    <hyperlink ref="N9" location="Background!A129" display="Background!A129"/>
    <hyperlink ref="N10" location="Background!A130" display="Background!A130"/>
    <hyperlink ref="N11" location="Background!A131" display="Background!A131"/>
    <hyperlink ref="N12" location="Background!A132" display="Background!A132"/>
    <hyperlink ref="N14" location="Background!A134" display="Background!A134"/>
    <hyperlink ref="N15" location="Background!A135" display="Background!A135"/>
    <hyperlink ref="N17" location="Background!A137" display="Background!A137"/>
    <hyperlink ref="N18" location="Background!A138" display="Background!A138"/>
  </hyperlinks>
  <pageMargins left="0.7" right="0.7" top="0.75" bottom="0.75" header="0.3" footer="0.3"/>
  <pageSetup paperSize="8" scale="87" fitToHeight="0" orientation="landscape"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0080"/>
  </sheetPr>
  <dimension ref="A1:N25"/>
  <sheetViews>
    <sheetView zoomScale="70" zoomScaleNormal="70" workbookViewId="0">
      <selection activeCell="R5" sqref="R5"/>
    </sheetView>
  </sheetViews>
  <sheetFormatPr defaultColWidth="9.1796875" defaultRowHeight="14.5"/>
  <cols>
    <col min="1" max="1" width="16.1796875" style="12" customWidth="1"/>
    <col min="2" max="2" width="52.453125" style="12" customWidth="1"/>
    <col min="3" max="3" width="27.26953125" style="12" customWidth="1"/>
    <col min="4" max="4" width="27.453125" style="12" customWidth="1"/>
    <col min="5" max="5" width="27.54296875" style="12" customWidth="1"/>
    <col min="6" max="6" width="28" style="12" customWidth="1"/>
    <col min="7" max="7" width="27.453125" style="12" customWidth="1"/>
    <col min="8" max="8" width="26.54296875" style="12" customWidth="1"/>
    <col min="9" max="10" width="8.453125" style="12" customWidth="1"/>
    <col min="11" max="12" width="17.7265625" style="12" customWidth="1"/>
    <col min="13" max="13" width="25.54296875" style="12" customWidth="1"/>
    <col min="14" max="14" width="13" style="12" customWidth="1"/>
    <col min="15" max="16384" width="9.1796875" style="12"/>
  </cols>
  <sheetData>
    <row r="1" spans="1:14" ht="18.5">
      <c r="A1" s="246" t="s">
        <v>825</v>
      </c>
      <c r="B1" s="247"/>
      <c r="C1" s="247"/>
      <c r="D1" s="247"/>
      <c r="E1" s="247"/>
      <c r="F1" s="247"/>
      <c r="G1" s="247"/>
      <c r="H1" s="247"/>
      <c r="I1" s="247"/>
      <c r="J1" s="247"/>
      <c r="K1" s="247"/>
      <c r="L1" s="247"/>
      <c r="M1" s="247"/>
    </row>
    <row r="2" spans="1:14" ht="14.25" customHeight="1">
      <c r="I2" s="112" t="s">
        <v>885</v>
      </c>
      <c r="J2" s="112" t="s">
        <v>886</v>
      </c>
      <c r="K2" s="112" t="s">
        <v>886</v>
      </c>
      <c r="L2" s="112" t="s">
        <v>885</v>
      </c>
    </row>
    <row r="3" spans="1:14" ht="15.5">
      <c r="A3" s="24" t="s">
        <v>0</v>
      </c>
      <c r="B3" s="24" t="s">
        <v>19</v>
      </c>
      <c r="C3" s="26">
        <v>0</v>
      </c>
      <c r="D3" s="27">
        <v>1</v>
      </c>
      <c r="E3" s="28">
        <v>2</v>
      </c>
      <c r="F3" s="29">
        <v>3</v>
      </c>
      <c r="G3" s="30">
        <v>4</v>
      </c>
      <c r="H3" s="31">
        <v>5</v>
      </c>
      <c r="I3" s="24" t="s">
        <v>224</v>
      </c>
      <c r="J3" s="24" t="s">
        <v>235</v>
      </c>
      <c r="K3" s="24" t="s">
        <v>222</v>
      </c>
      <c r="L3" s="24" t="s">
        <v>222</v>
      </c>
      <c r="M3" s="24" t="s">
        <v>33</v>
      </c>
      <c r="N3" s="24" t="s">
        <v>536</v>
      </c>
    </row>
    <row r="4" spans="1:14" ht="18.5">
      <c r="A4" s="410" t="s">
        <v>826</v>
      </c>
      <c r="B4" s="411"/>
      <c r="C4" s="411"/>
      <c r="D4" s="411"/>
      <c r="E4" s="411"/>
      <c r="F4" s="411"/>
      <c r="G4" s="411"/>
      <c r="H4" s="411"/>
      <c r="I4" s="411"/>
      <c r="J4" s="411"/>
      <c r="K4" s="411"/>
      <c r="L4" s="411"/>
      <c r="M4" s="412"/>
    </row>
    <row r="5" spans="1:14" ht="97.5">
      <c r="A5" s="81" t="s">
        <v>827</v>
      </c>
      <c r="B5" s="229" t="s">
        <v>1395</v>
      </c>
      <c r="C5" s="229" t="s">
        <v>1304</v>
      </c>
      <c r="D5" s="229" t="s">
        <v>828</v>
      </c>
      <c r="E5" s="229" t="s">
        <v>1305</v>
      </c>
      <c r="F5" s="229" t="s">
        <v>907</v>
      </c>
      <c r="G5" s="229" t="s">
        <v>1400</v>
      </c>
      <c r="H5" s="229" t="s">
        <v>20</v>
      </c>
      <c r="I5" s="230"/>
      <c r="J5" s="230"/>
      <c r="K5" s="230"/>
      <c r="L5" s="230"/>
      <c r="M5" s="119" t="s">
        <v>829</v>
      </c>
      <c r="N5" s="268" t="s">
        <v>827</v>
      </c>
    </row>
    <row r="6" spans="1:14" ht="145">
      <c r="A6" s="81" t="s">
        <v>830</v>
      </c>
      <c r="B6" s="229" t="s">
        <v>1399</v>
      </c>
      <c r="C6" s="229" t="s">
        <v>2</v>
      </c>
      <c r="D6" s="231" t="s">
        <v>1307</v>
      </c>
      <c r="E6" s="229" t="s">
        <v>1308</v>
      </c>
      <c r="F6" s="229" t="s">
        <v>1309</v>
      </c>
      <c r="G6" s="229" t="s">
        <v>1310</v>
      </c>
      <c r="H6" s="229" t="s">
        <v>1311</v>
      </c>
      <c r="I6" s="230"/>
      <c r="J6" s="230"/>
      <c r="K6" s="230"/>
      <c r="L6" s="230"/>
      <c r="M6" s="119" t="s">
        <v>831</v>
      </c>
      <c r="N6" s="268" t="s">
        <v>830</v>
      </c>
    </row>
    <row r="7" spans="1:14" ht="101.5">
      <c r="A7" s="81" t="s">
        <v>832</v>
      </c>
      <c r="B7" s="232" t="s">
        <v>1312</v>
      </c>
      <c r="C7" s="229" t="s">
        <v>1313</v>
      </c>
      <c r="D7" s="229" t="s">
        <v>1314</v>
      </c>
      <c r="E7" s="229" t="s">
        <v>1315</v>
      </c>
      <c r="F7" s="233" t="s">
        <v>1316</v>
      </c>
      <c r="G7" s="229" t="s">
        <v>668</v>
      </c>
      <c r="H7" s="229" t="s">
        <v>1317</v>
      </c>
      <c r="I7" s="230"/>
      <c r="J7" s="230"/>
      <c r="K7" s="38"/>
      <c r="L7" s="38"/>
      <c r="M7" s="37" t="s">
        <v>287</v>
      </c>
      <c r="N7" s="268" t="s">
        <v>832</v>
      </c>
    </row>
    <row r="8" spans="1:14" ht="18.5">
      <c r="A8" s="410" t="s">
        <v>833</v>
      </c>
      <c r="B8" s="411"/>
      <c r="C8" s="411"/>
      <c r="D8" s="411"/>
      <c r="E8" s="411"/>
      <c r="F8" s="411"/>
      <c r="G8" s="411"/>
      <c r="H8" s="411"/>
      <c r="I8" s="411"/>
      <c r="J8" s="411"/>
      <c r="K8" s="411"/>
      <c r="L8" s="411"/>
      <c r="M8" s="412"/>
      <c r="N8" s="228"/>
    </row>
    <row r="9" spans="1:14" ht="113.25" customHeight="1">
      <c r="A9" s="228" t="s">
        <v>834</v>
      </c>
      <c r="B9" s="229" t="s">
        <v>1318</v>
      </c>
      <c r="C9" s="229" t="s">
        <v>2</v>
      </c>
      <c r="D9" s="231" t="s">
        <v>835</v>
      </c>
      <c r="E9" s="229" t="s">
        <v>1319</v>
      </c>
      <c r="F9" s="229" t="s">
        <v>836</v>
      </c>
      <c r="G9" s="229" t="s">
        <v>837</v>
      </c>
      <c r="H9" s="229" t="s">
        <v>838</v>
      </c>
      <c r="I9" s="230"/>
      <c r="J9" s="230"/>
      <c r="K9" s="40"/>
      <c r="L9" s="40"/>
      <c r="M9" s="119" t="s">
        <v>839</v>
      </c>
      <c r="N9" s="268" t="s">
        <v>834</v>
      </c>
    </row>
    <row r="10" spans="1:14" ht="18.5">
      <c r="A10" s="410" t="s">
        <v>840</v>
      </c>
      <c r="B10" s="411"/>
      <c r="C10" s="411"/>
      <c r="D10" s="411"/>
      <c r="E10" s="411"/>
      <c r="F10" s="411"/>
      <c r="G10" s="411"/>
      <c r="H10" s="411"/>
      <c r="I10" s="411"/>
      <c r="J10" s="411"/>
      <c r="K10" s="411"/>
      <c r="L10" s="411"/>
      <c r="M10" s="412"/>
      <c r="N10" s="228"/>
    </row>
    <row r="11" spans="1:14" ht="159.5">
      <c r="A11" s="81" t="s">
        <v>841</v>
      </c>
      <c r="B11" s="229" t="s">
        <v>842</v>
      </c>
      <c r="C11" s="229" t="s">
        <v>1320</v>
      </c>
      <c r="D11" s="231" t="s">
        <v>843</v>
      </c>
      <c r="E11" s="229" t="s">
        <v>844</v>
      </c>
      <c r="F11" s="229" t="s">
        <v>1321</v>
      </c>
      <c r="G11" s="229" t="s">
        <v>1322</v>
      </c>
      <c r="H11" s="229" t="s">
        <v>1323</v>
      </c>
      <c r="I11" s="230"/>
      <c r="J11" s="230"/>
      <c r="K11" s="34"/>
      <c r="L11" s="34"/>
      <c r="M11" s="34" t="s">
        <v>298</v>
      </c>
      <c r="N11" s="268" t="s">
        <v>841</v>
      </c>
    </row>
    <row r="12" spans="1:14" ht="82">
      <c r="A12" s="81" t="s">
        <v>845</v>
      </c>
      <c r="B12" s="229" t="s">
        <v>1324</v>
      </c>
      <c r="C12" s="229" t="s">
        <v>2</v>
      </c>
      <c r="D12" s="231" t="s">
        <v>177</v>
      </c>
      <c r="E12" s="229" t="s">
        <v>385</v>
      </c>
      <c r="F12" s="229" t="s">
        <v>846</v>
      </c>
      <c r="G12" s="229" t="s">
        <v>847</v>
      </c>
      <c r="H12" s="229" t="s">
        <v>1325</v>
      </c>
      <c r="I12" s="230"/>
      <c r="J12" s="230"/>
      <c r="K12" s="234"/>
      <c r="L12" s="234"/>
      <c r="M12" s="34" t="s">
        <v>299</v>
      </c>
      <c r="N12" s="268" t="s">
        <v>845</v>
      </c>
    </row>
    <row r="13" spans="1:14" ht="82">
      <c r="A13" s="81" t="s">
        <v>848</v>
      </c>
      <c r="B13" s="229" t="s">
        <v>1326</v>
      </c>
      <c r="C13" s="229" t="s">
        <v>2</v>
      </c>
      <c r="D13" s="231" t="s">
        <v>177</v>
      </c>
      <c r="E13" s="229" t="s">
        <v>385</v>
      </c>
      <c r="F13" s="229" t="s">
        <v>846</v>
      </c>
      <c r="G13" s="229" t="s">
        <v>847</v>
      </c>
      <c r="H13" s="229" t="s">
        <v>1325</v>
      </c>
      <c r="I13" s="230"/>
      <c r="J13" s="230"/>
      <c r="K13" s="234"/>
      <c r="L13" s="234"/>
      <c r="M13" s="34" t="s">
        <v>299</v>
      </c>
      <c r="N13" s="268" t="s">
        <v>848</v>
      </c>
    </row>
    <row r="14" spans="1:14" ht="18.5">
      <c r="A14" s="410" t="s">
        <v>849</v>
      </c>
      <c r="B14" s="411"/>
      <c r="C14" s="411"/>
      <c r="D14" s="411"/>
      <c r="E14" s="411"/>
      <c r="F14" s="411"/>
      <c r="G14" s="411"/>
      <c r="H14" s="411"/>
      <c r="I14" s="411"/>
      <c r="J14" s="411"/>
      <c r="K14" s="411"/>
      <c r="L14" s="411"/>
      <c r="M14" s="412"/>
    </row>
    <row r="15" spans="1:14" ht="113">
      <c r="A15" s="81" t="s">
        <v>850</v>
      </c>
      <c r="B15" s="229" t="s">
        <v>1327</v>
      </c>
      <c r="C15" s="229" t="s">
        <v>1328</v>
      </c>
      <c r="D15" s="231" t="s">
        <v>1329</v>
      </c>
      <c r="E15" s="229" t="s">
        <v>1330</v>
      </c>
      <c r="F15" s="229" t="s">
        <v>1331</v>
      </c>
      <c r="G15" s="229" t="s">
        <v>1332</v>
      </c>
      <c r="H15" s="229" t="s">
        <v>1333</v>
      </c>
      <c r="I15" s="230"/>
      <c r="J15" s="230"/>
      <c r="K15" s="37"/>
      <c r="L15" s="37"/>
      <c r="M15" s="235" t="s">
        <v>394</v>
      </c>
      <c r="N15" s="268" t="s">
        <v>850</v>
      </c>
    </row>
    <row r="16" spans="1:14" ht="113">
      <c r="A16" s="81" t="s">
        <v>851</v>
      </c>
      <c r="B16" s="229" t="s">
        <v>1334</v>
      </c>
      <c r="C16" s="229" t="s">
        <v>1335</v>
      </c>
      <c r="D16" s="231" t="s">
        <v>1336</v>
      </c>
      <c r="E16" s="229" t="s">
        <v>1337</v>
      </c>
      <c r="F16" s="229" t="s">
        <v>1338</v>
      </c>
      <c r="G16" s="229" t="s">
        <v>1332</v>
      </c>
      <c r="H16" s="229" t="s">
        <v>1339</v>
      </c>
      <c r="I16" s="230"/>
      <c r="J16" s="230"/>
      <c r="K16" s="37"/>
      <c r="L16" s="37"/>
      <c r="M16" s="235" t="s">
        <v>852</v>
      </c>
      <c r="N16" s="268" t="s">
        <v>851</v>
      </c>
    </row>
    <row r="17" spans="1:14" ht="147.65" customHeight="1">
      <c r="A17" s="81" t="s">
        <v>853</v>
      </c>
      <c r="B17" s="229" t="s">
        <v>1340</v>
      </c>
      <c r="C17" s="229" t="s">
        <v>1341</v>
      </c>
      <c r="D17" s="231" t="s">
        <v>1342</v>
      </c>
      <c r="E17" s="229" t="s">
        <v>1343</v>
      </c>
      <c r="F17" s="229" t="s">
        <v>1344</v>
      </c>
      <c r="G17" s="229" t="s">
        <v>1345</v>
      </c>
      <c r="H17" s="229" t="s">
        <v>1088</v>
      </c>
      <c r="I17" s="230"/>
      <c r="J17" s="230"/>
      <c r="K17" s="236"/>
      <c r="L17" s="236"/>
      <c r="M17" s="34" t="s">
        <v>303</v>
      </c>
      <c r="N17" s="268" t="s">
        <v>853</v>
      </c>
    </row>
    <row r="18" spans="1:14" ht="190.5">
      <c r="A18" s="81" t="s">
        <v>854</v>
      </c>
      <c r="B18" s="229" t="s">
        <v>1346</v>
      </c>
      <c r="C18" s="229" t="s">
        <v>1347</v>
      </c>
      <c r="D18" s="231" t="s">
        <v>1348</v>
      </c>
      <c r="E18" s="229" t="s">
        <v>1349</v>
      </c>
      <c r="F18" s="229" t="s">
        <v>21</v>
      </c>
      <c r="G18" s="229" t="s">
        <v>1350</v>
      </c>
      <c r="H18" s="229" t="s">
        <v>1351</v>
      </c>
      <c r="I18" s="230"/>
      <c r="J18" s="230"/>
      <c r="K18" s="236"/>
      <c r="L18" s="236"/>
      <c r="M18" s="34" t="s">
        <v>855</v>
      </c>
      <c r="N18" s="268" t="s">
        <v>854</v>
      </c>
    </row>
    <row r="19" spans="1:14" ht="18.75" customHeight="1">
      <c r="A19" s="410" t="s">
        <v>856</v>
      </c>
      <c r="B19" s="411"/>
      <c r="C19" s="411"/>
      <c r="D19" s="411"/>
      <c r="E19" s="411"/>
      <c r="F19" s="411"/>
      <c r="G19" s="411"/>
      <c r="H19" s="411"/>
      <c r="I19" s="411"/>
      <c r="J19" s="411"/>
      <c r="K19" s="411"/>
      <c r="L19" s="411"/>
      <c r="M19" s="412"/>
      <c r="N19" s="228"/>
    </row>
    <row r="20" spans="1:14" ht="145">
      <c r="A20" s="81" t="s">
        <v>857</v>
      </c>
      <c r="B20" s="229" t="s">
        <v>1352</v>
      </c>
      <c r="C20" s="229" t="s">
        <v>2</v>
      </c>
      <c r="D20" s="231" t="s">
        <v>1353</v>
      </c>
      <c r="E20" s="229" t="s">
        <v>1067</v>
      </c>
      <c r="F20" s="229" t="s">
        <v>1354</v>
      </c>
      <c r="G20" s="229" t="s">
        <v>1069</v>
      </c>
      <c r="H20" s="229" t="s">
        <v>1355</v>
      </c>
      <c r="I20" s="230"/>
      <c r="J20" s="230"/>
      <c r="K20" s="37"/>
      <c r="L20" s="37"/>
      <c r="M20" s="34" t="s">
        <v>302</v>
      </c>
      <c r="N20" s="268" t="s">
        <v>857</v>
      </c>
    </row>
    <row r="21" spans="1:14" ht="18.5">
      <c r="A21" s="410" t="s">
        <v>858</v>
      </c>
      <c r="B21" s="411"/>
      <c r="C21" s="411"/>
      <c r="D21" s="411"/>
      <c r="E21" s="411"/>
      <c r="F21" s="411"/>
      <c r="G21" s="411"/>
      <c r="H21" s="411"/>
      <c r="I21" s="411"/>
      <c r="J21" s="411"/>
      <c r="K21" s="411"/>
      <c r="L21" s="411"/>
      <c r="M21" s="412"/>
      <c r="N21" s="228"/>
    </row>
    <row r="22" spans="1:14" s="280" customFormat="1" ht="101.5">
      <c r="A22" s="275" t="s">
        <v>1356</v>
      </c>
      <c r="B22" s="276" t="s">
        <v>1357</v>
      </c>
      <c r="C22" s="276" t="s">
        <v>1358</v>
      </c>
      <c r="D22" s="277" t="s">
        <v>1359</v>
      </c>
      <c r="E22" s="276" t="s">
        <v>1360</v>
      </c>
      <c r="F22" s="276" t="s">
        <v>1361</v>
      </c>
      <c r="G22" s="276" t="s">
        <v>1362</v>
      </c>
      <c r="H22" s="276" t="s">
        <v>414</v>
      </c>
      <c r="I22" s="278"/>
      <c r="J22" s="278"/>
      <c r="K22" s="62"/>
      <c r="L22" s="62"/>
      <c r="M22" s="64" t="s">
        <v>1104</v>
      </c>
      <c r="N22" s="279" t="s">
        <v>1356</v>
      </c>
    </row>
    <row r="23" spans="1:14" ht="232">
      <c r="A23" s="81" t="s">
        <v>859</v>
      </c>
      <c r="B23" s="229" t="s">
        <v>877</v>
      </c>
      <c r="C23" s="229" t="s">
        <v>2</v>
      </c>
      <c r="D23" s="231" t="s">
        <v>1363</v>
      </c>
      <c r="E23" s="229" t="s">
        <v>1220</v>
      </c>
      <c r="F23" s="229" t="s">
        <v>1364</v>
      </c>
      <c r="G23" s="229" t="s">
        <v>1365</v>
      </c>
      <c r="H23" s="229" t="s">
        <v>1221</v>
      </c>
      <c r="I23" s="230"/>
      <c r="J23" s="230"/>
      <c r="K23" s="265"/>
      <c r="L23" s="265"/>
      <c r="M23" s="34" t="s">
        <v>322</v>
      </c>
      <c r="N23" s="268" t="s">
        <v>859</v>
      </c>
    </row>
    <row r="24" spans="1:14" ht="159.5">
      <c r="A24" s="81" t="s">
        <v>860</v>
      </c>
      <c r="B24" s="229" t="s">
        <v>1366</v>
      </c>
      <c r="C24" s="229" t="s">
        <v>12</v>
      </c>
      <c r="D24" s="231" t="s">
        <v>64</v>
      </c>
      <c r="E24" s="229" t="s">
        <v>1367</v>
      </c>
      <c r="F24" s="229" t="s">
        <v>1368</v>
      </c>
      <c r="G24" s="229" t="s">
        <v>1369</v>
      </c>
      <c r="H24" s="229" t="s">
        <v>1370</v>
      </c>
      <c r="I24" s="230"/>
      <c r="J24" s="230"/>
      <c r="K24" s="265"/>
      <c r="L24" s="265"/>
      <c r="M24" s="235" t="s">
        <v>680</v>
      </c>
      <c r="N24" s="268" t="s">
        <v>860</v>
      </c>
    </row>
    <row r="25" spans="1:14" ht="153.65" customHeight="1">
      <c r="A25" s="81" t="s">
        <v>1375</v>
      </c>
      <c r="B25" s="229" t="s">
        <v>1371</v>
      </c>
      <c r="C25" s="229" t="s">
        <v>861</v>
      </c>
      <c r="D25" s="231" t="s">
        <v>1372</v>
      </c>
      <c r="E25" s="229" t="s">
        <v>878</v>
      </c>
      <c r="F25" s="229" t="s">
        <v>862</v>
      </c>
      <c r="G25" s="229" t="s">
        <v>1373</v>
      </c>
      <c r="H25" s="229" t="s">
        <v>1374</v>
      </c>
      <c r="I25" s="230"/>
      <c r="J25" s="230"/>
      <c r="K25" s="265"/>
      <c r="L25" s="265"/>
      <c r="M25" s="235" t="s">
        <v>863</v>
      </c>
      <c r="N25" s="268" t="s">
        <v>1375</v>
      </c>
    </row>
  </sheetData>
  <mergeCells count="6">
    <mergeCell ref="A21:M21"/>
    <mergeCell ref="A4:M4"/>
    <mergeCell ref="A8:M8"/>
    <mergeCell ref="A10:M10"/>
    <mergeCell ref="A14:M14"/>
    <mergeCell ref="A19:M19"/>
  </mergeCells>
  <dataValidations disablePrompts="1" count="1">
    <dataValidation type="list" allowBlank="1" showInputMessage="1" showErrorMessage="1" sqref="I9:J9 I11:J13 I15:J18 I20:J20 I23:J25 I5:J7">
      <formula1>"0,1,2,3,4,5"</formula1>
    </dataValidation>
  </dataValidations>
  <hyperlinks>
    <hyperlink ref="N5" location="Background!A140" display="10.1.1"/>
    <hyperlink ref="N6" location="Background!A141" display="10.1.2"/>
    <hyperlink ref="N7" location="Background!A142" display="10.1.3"/>
    <hyperlink ref="N9" location="Background!A144" display="10.2.1"/>
    <hyperlink ref="N11" location="Background!A146" display="10.3.1"/>
    <hyperlink ref="N12" location="Background!A147" display="10.3.2"/>
    <hyperlink ref="N13" location="Background!A148" display="10.3.3"/>
    <hyperlink ref="N15" location="Background!A150" display="10.4.1"/>
    <hyperlink ref="N16" location="Background!A151" display="10.4.2"/>
    <hyperlink ref="N17" location="Background!A152" display="10.4.3"/>
    <hyperlink ref="N18" location="Background!A153" display="10.4.4"/>
    <hyperlink ref="N20" location="Background!A155" display="10.5.1"/>
    <hyperlink ref="N22" location="Background!A157" display="10.6.1"/>
    <hyperlink ref="N23" location="Background!A158" display="10.6.2"/>
    <hyperlink ref="N24" location="Background!A159" display="10.6.3"/>
    <hyperlink ref="N25" location="Background!A160" display="10.6.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54"/>
  <sheetViews>
    <sheetView topLeftCell="A13" zoomScale="90" zoomScaleNormal="90" zoomScalePageLayoutView="110" workbookViewId="0">
      <selection activeCell="J48" sqref="J48"/>
    </sheetView>
  </sheetViews>
  <sheetFormatPr defaultColWidth="8.7265625" defaultRowHeight="14.5"/>
  <cols>
    <col min="1" max="1" width="15.453125" customWidth="1"/>
    <col min="2" max="2" width="82.453125" customWidth="1"/>
    <col min="3" max="3" width="13" style="1" customWidth="1"/>
    <col min="4" max="4" width="13" style="250" customWidth="1"/>
    <col min="5" max="5" width="11.26953125" customWidth="1"/>
    <col min="6" max="6" width="11.26953125" style="250" customWidth="1"/>
    <col min="20" max="20" width="8.7265625" customWidth="1"/>
  </cols>
  <sheetData>
    <row r="2" spans="1:20" ht="21">
      <c r="B2" s="84" t="s">
        <v>89</v>
      </c>
      <c r="C2" s="413" t="s">
        <v>353</v>
      </c>
      <c r="D2" s="413"/>
      <c r="E2" s="413" t="s">
        <v>354</v>
      </c>
      <c r="F2" s="413"/>
      <c r="G2" s="11">
        <v>0</v>
      </c>
      <c r="H2" s="11">
        <v>1</v>
      </c>
      <c r="I2" s="11">
        <v>2</v>
      </c>
      <c r="J2" s="11">
        <v>3</v>
      </c>
      <c r="K2" s="11">
        <v>4</v>
      </c>
      <c r="L2" s="11">
        <v>5</v>
      </c>
    </row>
    <row r="3" spans="1:20" s="1" customFormat="1" ht="33" customHeight="1">
      <c r="B3" s="12" t="s">
        <v>352</v>
      </c>
      <c r="C3" s="414" t="s">
        <v>255</v>
      </c>
      <c r="D3" s="414"/>
      <c r="E3" s="414" t="s">
        <v>355</v>
      </c>
      <c r="F3" s="415"/>
      <c r="G3" s="7"/>
      <c r="H3" s="3"/>
      <c r="I3" s="6"/>
      <c r="J3" s="2"/>
      <c r="K3" s="4"/>
      <c r="L3" s="5"/>
    </row>
    <row r="4" spans="1:20" ht="18.5">
      <c r="B4" s="80"/>
      <c r="C4" s="253" t="s">
        <v>885</v>
      </c>
      <c r="D4" s="253" t="s">
        <v>886</v>
      </c>
      <c r="E4" s="253" t="s">
        <v>885</v>
      </c>
      <c r="F4" s="253" t="s">
        <v>886</v>
      </c>
      <c r="I4" s="132"/>
    </row>
    <row r="5" spans="1:20" ht="18.5">
      <c r="B5" s="163" t="s">
        <v>13</v>
      </c>
      <c r="C5" s="215"/>
      <c r="D5" s="215"/>
      <c r="E5" s="83">
        <f>SUM('1.Policy'!I5:I16)/(45)</f>
        <v>0</v>
      </c>
      <c r="F5" s="83">
        <f>SUM('1.Policy'!J5:J16)/(45)</f>
        <v>0</v>
      </c>
      <c r="I5" s="132"/>
    </row>
    <row r="6" spans="1:20">
      <c r="B6" s="164" t="s">
        <v>695</v>
      </c>
      <c r="C6" s="216" t="e">
        <f>SMALL('1.Policy'!I5,1)</f>
        <v>#NUM!</v>
      </c>
      <c r="D6" s="216" t="e">
        <f>SMALL('1.Policy'!J5,1)</f>
        <v>#NUM!</v>
      </c>
      <c r="E6" s="17"/>
      <c r="F6" s="17"/>
      <c r="G6" s="17"/>
      <c r="I6" s="132"/>
    </row>
    <row r="7" spans="1:20" s="1" customFormat="1">
      <c r="B7" s="164" t="s">
        <v>879</v>
      </c>
      <c r="C7" s="216" t="e">
        <f>SMALL('1.Policy'!I7:I10,1)</f>
        <v>#NUM!</v>
      </c>
      <c r="D7" s="216" t="e">
        <f>SMALL('1.Policy'!J7:J10,1)</f>
        <v>#NUM!</v>
      </c>
      <c r="E7" s="17"/>
      <c r="F7" s="17"/>
      <c r="I7" s="132"/>
    </row>
    <row r="8" spans="1:20" s="1" customFormat="1">
      <c r="B8" s="164" t="s">
        <v>1</v>
      </c>
      <c r="C8" s="216" t="e">
        <f>SMALL('1.Policy'!I12,1)</f>
        <v>#NUM!</v>
      </c>
      <c r="D8" s="216" t="e">
        <f>SMALL('1.Policy'!J12,1)</f>
        <v>#NUM!</v>
      </c>
      <c r="E8" s="17"/>
      <c r="F8" s="17"/>
      <c r="I8" s="132"/>
    </row>
    <row r="9" spans="1:20" s="1" customFormat="1">
      <c r="B9" s="164" t="s">
        <v>284</v>
      </c>
      <c r="C9" s="216" t="e">
        <f>SMALL('1.Policy'!I14:I16,1)</f>
        <v>#NUM!</v>
      </c>
      <c r="D9" s="216" t="e">
        <f>SMALL('1.Policy'!J14:J16,1)</f>
        <v>#NUM!</v>
      </c>
      <c r="E9" s="17"/>
      <c r="F9" s="17"/>
      <c r="I9" s="132"/>
      <c r="T9" s="1" t="s">
        <v>699</v>
      </c>
    </row>
    <row r="10" spans="1:20" ht="18.5">
      <c r="A10" s="1"/>
      <c r="B10" s="165" t="s">
        <v>104</v>
      </c>
      <c r="C10" s="215"/>
      <c r="D10" s="215"/>
      <c r="E10" s="83">
        <f>SUM('2.Structure'!I5:I15)/(45)</f>
        <v>0</v>
      </c>
      <c r="F10" s="83">
        <f>SUM('2.Structure'!J5:J15)/(45)</f>
        <v>0</v>
      </c>
      <c r="I10" s="132"/>
      <c r="T10" s="1" t="s">
        <v>700</v>
      </c>
    </row>
    <row r="11" spans="1:20">
      <c r="A11" s="1"/>
      <c r="B11" s="166" t="s">
        <v>117</v>
      </c>
      <c r="C11" s="216" t="e">
        <f>SMALL('2.Structure'!I5:I8,1)</f>
        <v>#NUM!</v>
      </c>
      <c r="D11" s="216" t="e">
        <f>SMALL('2.Structure'!J5:J8,1)</f>
        <v>#NUM!</v>
      </c>
      <c r="E11" s="17"/>
      <c r="F11" s="17"/>
      <c r="T11" s="1" t="s">
        <v>701</v>
      </c>
    </row>
    <row r="12" spans="1:20" s="1" customFormat="1">
      <c r="B12" s="166" t="s">
        <v>3</v>
      </c>
      <c r="C12" s="216" t="e">
        <f>SMALL('2.Structure'!I10:I13,1)</f>
        <v>#NUM!</v>
      </c>
      <c r="D12" s="216" t="e">
        <f>SMALL('2.Structure'!J10:J13,1)</f>
        <v>#NUM!</v>
      </c>
      <c r="E12" s="17"/>
      <c r="F12" s="17"/>
      <c r="T12" t="s">
        <v>702</v>
      </c>
    </row>
    <row r="13" spans="1:20">
      <c r="A13" s="1"/>
      <c r="B13" s="166" t="s">
        <v>256</v>
      </c>
      <c r="C13" s="216" t="e">
        <f>SMALL('2.Structure'!I15,1)</f>
        <v>#NUM!</v>
      </c>
      <c r="D13" s="216" t="e">
        <f>SMALL('2.Structure'!J15,1)</f>
        <v>#NUM!</v>
      </c>
      <c r="E13" s="17"/>
      <c r="F13" s="17"/>
      <c r="T13" t="s">
        <v>703</v>
      </c>
    </row>
    <row r="14" spans="1:20" ht="18.5">
      <c r="A14" s="1"/>
      <c r="B14" s="167" t="s">
        <v>83</v>
      </c>
      <c r="C14" s="215"/>
      <c r="D14" s="215"/>
      <c r="E14" s="83">
        <f>SUM('3.Coverage'!I5:I22)/(75)</f>
        <v>0</v>
      </c>
      <c r="F14" s="83">
        <f>SUM('3.Coverage'!J5:J22)/(75)</f>
        <v>0</v>
      </c>
      <c r="T14" s="1" t="s">
        <v>707</v>
      </c>
    </row>
    <row r="15" spans="1:20">
      <c r="A15" s="1"/>
      <c r="B15" s="168" t="s">
        <v>118</v>
      </c>
      <c r="C15" s="216" t="e">
        <f>SMALL('3.Coverage'!I5:I7,1)</f>
        <v>#NUM!</v>
      </c>
      <c r="D15" s="216" t="e">
        <f>SMALL('3.Coverage'!J5:J7,1)</f>
        <v>#NUM!</v>
      </c>
      <c r="E15" s="18"/>
      <c r="F15" s="18"/>
      <c r="T15" s="1" t="s">
        <v>704</v>
      </c>
    </row>
    <row r="16" spans="1:20" s="1" customFormat="1">
      <c r="B16" s="168" t="s">
        <v>5</v>
      </c>
      <c r="C16" s="216" t="e">
        <f>SMALL('3.Coverage'!I9:I14,1)</f>
        <v>#NUM!</v>
      </c>
      <c r="D16" s="216" t="e">
        <f>SMALL('3.Coverage'!J9:J14,1)</f>
        <v>#NUM!</v>
      </c>
      <c r="E16" s="18"/>
      <c r="F16" s="18"/>
      <c r="T16" s="1" t="s">
        <v>705</v>
      </c>
    </row>
    <row r="17" spans="1:20">
      <c r="A17" s="1"/>
      <c r="B17" s="168" t="s">
        <v>102</v>
      </c>
      <c r="C17" s="216" t="e">
        <f>SMALL('3.Coverage'!I16:I19,1)</f>
        <v>#NUM!</v>
      </c>
      <c r="D17" s="216" t="e">
        <f>SMALL('3.Coverage'!J16:J19,1)</f>
        <v>#NUM!</v>
      </c>
      <c r="E17" s="18"/>
      <c r="F17" s="18"/>
      <c r="T17" t="s">
        <v>706</v>
      </c>
    </row>
    <row r="18" spans="1:20" s="1" customFormat="1">
      <c r="B18" s="168" t="s">
        <v>259</v>
      </c>
      <c r="C18" s="216" t="e">
        <f>SMALL('3.Coverage'!I21:I22,1)</f>
        <v>#NUM!</v>
      </c>
      <c r="D18" s="216" t="e">
        <f>SMALL('3.Coverage'!J21:J22,1)</f>
        <v>#NUM!</v>
      </c>
      <c r="E18" s="18"/>
      <c r="F18" s="18"/>
      <c r="T18" s="1" t="s">
        <v>868</v>
      </c>
    </row>
    <row r="19" spans="1:20" s="1" customFormat="1" ht="18.5">
      <c r="B19" s="174" t="s">
        <v>342</v>
      </c>
      <c r="C19" s="215"/>
      <c r="D19" s="215"/>
      <c r="E19" s="83">
        <f>SUM('4.Algorithm'!I5:I16)/(45)</f>
        <v>0</v>
      </c>
      <c r="F19" s="83">
        <f>SUM('4.Algorithm'!J5:J16)/(45)</f>
        <v>0</v>
      </c>
    </row>
    <row r="20" spans="1:20" s="1" customFormat="1">
      <c r="B20" s="175" t="s">
        <v>84</v>
      </c>
      <c r="C20" s="216" t="e">
        <f>SMALL('4.Algorithm'!I5:I9,1)</f>
        <v>#NUM!</v>
      </c>
      <c r="D20" s="216" t="e">
        <f>SMALL('4.Algorithm'!J5:J9,1)</f>
        <v>#NUM!</v>
      </c>
      <c r="E20" s="18"/>
      <c r="F20" s="18"/>
    </row>
    <row r="21" spans="1:20" s="1" customFormat="1">
      <c r="B21" s="175" t="s">
        <v>688</v>
      </c>
      <c r="C21" s="216" t="e">
        <f>SMALL('4.Algorithm'!I11:I12,1)</f>
        <v>#NUM!</v>
      </c>
      <c r="D21" s="216" t="e">
        <f>SMALL('4.Algorithm'!J11:J12,1)</f>
        <v>#NUM!</v>
      </c>
      <c r="E21" s="18"/>
      <c r="F21" s="18"/>
    </row>
    <row r="22" spans="1:20" s="1" customFormat="1">
      <c r="B22" s="175" t="s">
        <v>691</v>
      </c>
      <c r="C22" s="216" t="e">
        <f>SMALL('4.Algorithm'!I14:I16,1)</f>
        <v>#NUM!</v>
      </c>
      <c r="D22" s="216" t="e">
        <f>SMALL('4.Algorithm'!J14:J16,1)</f>
        <v>#NUM!</v>
      </c>
      <c r="E22" s="18"/>
      <c r="F22" s="18"/>
    </row>
    <row r="23" spans="1:20" ht="18.5">
      <c r="B23" s="196" t="s">
        <v>119</v>
      </c>
      <c r="C23" s="215"/>
      <c r="D23" s="215"/>
      <c r="E23" s="83">
        <f>SUM('5.Biosafety'!I5:I17)/(50)</f>
        <v>0</v>
      </c>
      <c r="F23" s="83">
        <f>SUM('5.Biosafety'!J5:J17)/(50)</f>
        <v>0</v>
      </c>
    </row>
    <row r="24" spans="1:20">
      <c r="B24" s="180" t="s">
        <v>121</v>
      </c>
      <c r="C24" s="216" t="e">
        <f>SMALL('5.Biosafety'!I5:I6,1)</f>
        <v>#NUM!</v>
      </c>
      <c r="D24" s="216" t="e">
        <f>SMALL('5.Biosafety'!J5:J6,1)</f>
        <v>#NUM!</v>
      </c>
      <c r="E24" s="18"/>
      <c r="F24" s="18"/>
    </row>
    <row r="25" spans="1:20" s="1" customFormat="1">
      <c r="B25" s="180" t="s">
        <v>545</v>
      </c>
      <c r="C25" s="216" t="e">
        <f>SMALL('5.Biosafety'!I8:I9,1)</f>
        <v>#NUM!</v>
      </c>
      <c r="D25" s="216" t="e">
        <f>SMALL('5.Biosafety'!J8:J9,1)</f>
        <v>#NUM!</v>
      </c>
      <c r="E25" s="18"/>
      <c r="F25" s="18"/>
    </row>
    <row r="26" spans="1:20" s="1" customFormat="1">
      <c r="B26" s="180" t="s">
        <v>129</v>
      </c>
      <c r="C26" s="216" t="e">
        <f>SMALL('5.Biosafety'!I11:I14,1)</f>
        <v>#NUM!</v>
      </c>
      <c r="D26" s="216" t="e">
        <f>SMALL('5.Biosafety'!J11:J14,1)</f>
        <v>#NUM!</v>
      </c>
      <c r="E26" s="18"/>
      <c r="F26" s="18"/>
    </row>
    <row r="27" spans="1:20" s="1" customFormat="1">
      <c r="B27" s="180" t="s">
        <v>140</v>
      </c>
      <c r="C27" s="216" t="e">
        <f>SMALL('5.Biosafety'!I16:I17,1)</f>
        <v>#NUM!</v>
      </c>
      <c r="D27" s="216" t="e">
        <f>SMALL('5.Biosafety'!J16:J17,1)</f>
        <v>#NUM!</v>
      </c>
      <c r="E27" s="18"/>
      <c r="F27" s="18"/>
    </row>
    <row r="28" spans="1:20" ht="18.5">
      <c r="B28" s="194" t="s">
        <v>141</v>
      </c>
      <c r="C28" s="215"/>
      <c r="D28" s="215"/>
      <c r="E28" s="83">
        <f>SUM('6. Equipment&amp;Supplies'!I5:I13)/(40)</f>
        <v>0</v>
      </c>
      <c r="F28" s="83">
        <f>SUM('6. Equipment&amp;Supplies'!J5:J13)/(40)</f>
        <v>0</v>
      </c>
    </row>
    <row r="29" spans="1:20">
      <c r="B29" s="195" t="s">
        <v>16</v>
      </c>
      <c r="C29" s="216" t="e">
        <f>SMALL('6. Equipment&amp;Supplies'!I5:I8,1)</f>
        <v>#NUM!</v>
      </c>
      <c r="D29" s="216" t="e">
        <f>SMALL('6. Equipment&amp;Supplies'!J5:J8,1)</f>
        <v>#NUM!</v>
      </c>
      <c r="E29" s="18"/>
      <c r="F29" s="18"/>
    </row>
    <row r="30" spans="1:20" s="1" customFormat="1">
      <c r="B30" s="195" t="s">
        <v>690</v>
      </c>
      <c r="C30" s="216" t="e">
        <f>SMALL('6. Equipment&amp;Supplies'!I10:I13,1)</f>
        <v>#NUM!</v>
      </c>
      <c r="D30" s="216" t="e">
        <f>SMALL('6. Equipment&amp;Supplies'!J10:J13,1)</f>
        <v>#NUM!</v>
      </c>
      <c r="E30" s="18"/>
      <c r="F30" s="18"/>
    </row>
    <row r="31" spans="1:20" ht="18.5">
      <c r="B31" s="198" t="s">
        <v>124</v>
      </c>
      <c r="C31" s="215"/>
      <c r="D31" s="215"/>
      <c r="E31" s="83">
        <f>SUM('7.Workforce'!I5:I15)/(40)</f>
        <v>0</v>
      </c>
      <c r="F31" s="83">
        <f>SUM('7.Workforce'!J5:J15)/(40)</f>
        <v>0</v>
      </c>
    </row>
    <row r="32" spans="1:20">
      <c r="B32" s="199" t="s">
        <v>7</v>
      </c>
      <c r="C32" s="216" t="e">
        <f>SMALL('7.Workforce'!I5:I8,1)</f>
        <v>#NUM!</v>
      </c>
      <c r="D32" s="216" t="e">
        <f>SMALL('7.Workforce'!J5:J8,1)</f>
        <v>#NUM!</v>
      </c>
      <c r="E32" s="18"/>
      <c r="F32" s="18"/>
    </row>
    <row r="33" spans="1:6">
      <c r="B33" s="199" t="s">
        <v>8</v>
      </c>
      <c r="C33" s="216" t="e">
        <f>SMALL('7.Workforce'!I10:I11,1)</f>
        <v>#NUM!</v>
      </c>
      <c r="D33" s="216" t="e">
        <f>SMALL('7.Workforce'!J10:J11,1)</f>
        <v>#NUM!</v>
      </c>
      <c r="E33" s="18"/>
      <c r="F33" s="18"/>
    </row>
    <row r="34" spans="1:6" s="1" customFormat="1">
      <c r="B34" s="199" t="s">
        <v>875</v>
      </c>
      <c r="C34" s="216" t="e">
        <f>SMALL('7.Workforce'!I13:I13,1)</f>
        <v>#NUM!</v>
      </c>
      <c r="D34" s="216" t="e">
        <f>SMALL('7.Workforce'!J13:J13,1)</f>
        <v>#NUM!</v>
      </c>
      <c r="E34" s="18"/>
      <c r="F34" s="18"/>
    </row>
    <row r="35" spans="1:6" s="1" customFormat="1">
      <c r="B35" s="199" t="s">
        <v>280</v>
      </c>
      <c r="C35" s="216" t="e">
        <f>SMALL('7.Workforce'!I15,1)</f>
        <v>#NUM!</v>
      </c>
      <c r="D35" s="216" t="e">
        <f>SMALL('7.Workforce'!J15,1)</f>
        <v>#NUM!</v>
      </c>
      <c r="E35" s="18"/>
      <c r="F35" s="18"/>
    </row>
    <row r="36" spans="1:6" ht="18.5">
      <c r="A36" s="1"/>
      <c r="B36" s="205" t="s">
        <v>122</v>
      </c>
      <c r="C36" s="215"/>
      <c r="D36" s="215"/>
      <c r="E36" s="83">
        <f>SUM('8. Data management'!I5:I21)/(12*5)</f>
        <v>0</v>
      </c>
      <c r="F36" s="83">
        <f>SUM('8. Data management'!J5:J21)/(12*5)</f>
        <v>0</v>
      </c>
    </row>
    <row r="37" spans="1:6">
      <c r="A37" s="1"/>
      <c r="B37" s="204" t="s">
        <v>282</v>
      </c>
      <c r="C37" s="216" t="e">
        <f>SMALL('8. Data management'!I5:I24,1)</f>
        <v>#NUM!</v>
      </c>
      <c r="D37" s="216" t="e">
        <f>SMALL('8. Data management'!J5:J24,1)</f>
        <v>#NUM!</v>
      </c>
      <c r="E37" s="18"/>
      <c r="F37" s="18"/>
    </row>
    <row r="38" spans="1:6" s="1" customFormat="1">
      <c r="B38" s="204" t="s">
        <v>15</v>
      </c>
      <c r="C38" s="216" t="e">
        <f>SMALL('8. Data management'!I8:I10,1)</f>
        <v>#NUM!</v>
      </c>
      <c r="D38" s="216" t="e">
        <f>SMALL('8. Data management'!J8:J10,1)</f>
        <v>#NUM!</v>
      </c>
      <c r="E38" s="18"/>
      <c r="F38" s="18"/>
    </row>
    <row r="39" spans="1:6" s="1" customFormat="1">
      <c r="B39" s="204" t="s">
        <v>258</v>
      </c>
      <c r="C39" s="216" t="e">
        <f>SMALL('8. Data management'!I12,1)</f>
        <v>#NUM!</v>
      </c>
      <c r="D39" s="216" t="e">
        <f>SMALL('8. Data management'!J12,1)</f>
        <v>#NUM!</v>
      </c>
      <c r="E39" s="18"/>
      <c r="F39" s="18"/>
    </row>
    <row r="40" spans="1:6" s="1" customFormat="1">
      <c r="B40" s="204" t="s">
        <v>10</v>
      </c>
      <c r="C40" s="216" t="e">
        <f>SMALL('8. Data management'!I14:I15,1)</f>
        <v>#NUM!</v>
      </c>
      <c r="D40" s="216" t="e">
        <f>SMALL('8. Data management'!J14:J15,1)</f>
        <v>#NUM!</v>
      </c>
      <c r="E40" s="18"/>
      <c r="F40" s="18"/>
    </row>
    <row r="41" spans="1:6" s="1" customFormat="1">
      <c r="B41" s="204" t="s">
        <v>257</v>
      </c>
      <c r="C41" s="216" t="e">
        <f>SMALL('8. Data management'!I17:I24,1)</f>
        <v>#NUM!</v>
      </c>
      <c r="D41" s="216" t="e">
        <f>SMALL('8. Data management'!J17:J24,1)</f>
        <v>#NUM!</v>
      </c>
      <c r="E41" s="18"/>
      <c r="F41" s="18"/>
    </row>
    <row r="42" spans="1:6" s="1" customFormat="1">
      <c r="B42" s="204" t="s">
        <v>68</v>
      </c>
      <c r="C42" s="216" t="e">
        <f>SMALL('8. Data management'!I20:I21,1)</f>
        <v>#NUM!</v>
      </c>
      <c r="D42" s="216" t="e">
        <f>SMALL('8. Data management'!J20:J21,1)</f>
        <v>#NUM!</v>
      </c>
      <c r="E42" s="18"/>
      <c r="F42" s="18"/>
    </row>
    <row r="43" spans="1:6" ht="18.5">
      <c r="A43" s="1"/>
      <c r="B43" s="211" t="s">
        <v>123</v>
      </c>
      <c r="C43" s="215"/>
      <c r="D43" s="215"/>
      <c r="E43" s="83">
        <f>SUM('9.Quality'!I5:I18)/(11*5)</f>
        <v>0</v>
      </c>
      <c r="F43" s="83">
        <f>SUM('9.Quality'!J5:J18)/(11*5)</f>
        <v>0</v>
      </c>
    </row>
    <row r="44" spans="1:6" s="1" customFormat="1">
      <c r="B44" s="212" t="s">
        <v>262</v>
      </c>
      <c r="C44" s="216" t="e">
        <f>SMALL('9.Quality'!I5:I6,1)</f>
        <v>#NUM!</v>
      </c>
      <c r="D44" s="216" t="e">
        <f>SMALL('9.Quality'!J5:J6,1)</f>
        <v>#NUM!</v>
      </c>
      <c r="E44" s="18"/>
      <c r="F44" s="18"/>
    </row>
    <row r="45" spans="1:6">
      <c r="A45" s="1"/>
      <c r="B45" s="212" t="s">
        <v>142</v>
      </c>
      <c r="C45" s="216" t="e">
        <f>SMALL('9.Quality'!I8:I12,1)</f>
        <v>#NUM!</v>
      </c>
      <c r="D45" s="216" t="e">
        <f>SMALL('9.Quality'!J8:J12,1)</f>
        <v>#NUM!</v>
      </c>
      <c r="E45" s="18"/>
      <c r="F45" s="18"/>
    </row>
    <row r="46" spans="1:6" s="1" customFormat="1">
      <c r="B46" s="212" t="s">
        <v>139</v>
      </c>
      <c r="C46" s="216" t="e">
        <f>SMALL('9.Quality'!I14:I15,1)</f>
        <v>#NUM!</v>
      </c>
      <c r="D46" s="216" t="e">
        <f>SMALL('9.Quality'!J14:J15,1)</f>
        <v>#NUM!</v>
      </c>
      <c r="E46" s="18"/>
      <c r="F46" s="18"/>
    </row>
    <row r="47" spans="1:6" s="1" customFormat="1">
      <c r="B47" s="212" t="s">
        <v>143</v>
      </c>
      <c r="C47" s="216" t="e">
        <f>SMALL('9.Quality'!I17:I18,1)</f>
        <v>#NUM!</v>
      </c>
      <c r="D47" s="216" t="e">
        <f>SMALL('9.Quality'!J17:J18,1)</f>
        <v>#NUM!</v>
      </c>
      <c r="E47" s="18"/>
      <c r="F47" s="18"/>
    </row>
    <row r="48" spans="1:6" s="1" customFormat="1" ht="18.5">
      <c r="B48" s="248" t="s">
        <v>825</v>
      </c>
      <c r="C48" s="82"/>
      <c r="D48" s="82"/>
      <c r="E48" s="83">
        <f>SUM('10. TB-HIV'!I5:I25)/(16*5)</f>
        <v>0</v>
      </c>
      <c r="F48" s="83">
        <f>SUM('10. TB-HIV'!J5:J25)/(16*5)</f>
        <v>0</v>
      </c>
    </row>
    <row r="49" spans="2:6" s="1" customFormat="1">
      <c r="B49" s="238" t="s">
        <v>864</v>
      </c>
      <c r="C49" s="216" t="e">
        <f>SMALL('10. TB-HIV'!I5:I7,1)</f>
        <v>#NUM!</v>
      </c>
      <c r="D49" s="216" t="e">
        <f>SMALL('10. TB-HIV'!J5:J7,1)</f>
        <v>#NUM!</v>
      </c>
      <c r="F49" s="250"/>
    </row>
    <row r="50" spans="2:6" s="1" customFormat="1">
      <c r="B50" s="238" t="s">
        <v>865</v>
      </c>
      <c r="C50" s="216" t="e">
        <f>SMALL('10. TB-HIV'!I9,1)</f>
        <v>#NUM!</v>
      </c>
      <c r="D50" s="216" t="e">
        <f>SMALL('10. TB-HIV'!J9,1)</f>
        <v>#NUM!</v>
      </c>
      <c r="F50" s="250"/>
    </row>
    <row r="51" spans="2:6">
      <c r="B51" s="238" t="s">
        <v>701</v>
      </c>
      <c r="C51" s="216" t="e">
        <f>SMALL('10. TB-HIV'!I11:I13,1)</f>
        <v>#NUM!</v>
      </c>
      <c r="D51" s="216" t="e">
        <f>SMALL('10. TB-HIV'!J11:J13,1)</f>
        <v>#NUM!</v>
      </c>
    </row>
    <row r="52" spans="2:6">
      <c r="B52" s="238" t="s">
        <v>866</v>
      </c>
      <c r="C52" s="216" t="e">
        <f>SMALL('10. TB-HIV'!I15:I18,1)</f>
        <v>#NUM!</v>
      </c>
      <c r="D52" s="216" t="e">
        <f>SMALL('10. TB-HIV'!J15:J18,1)</f>
        <v>#NUM!</v>
      </c>
    </row>
    <row r="53" spans="2:6">
      <c r="B53" s="238" t="s">
        <v>704</v>
      </c>
      <c r="C53" s="216" t="e">
        <f>SMALL('10. TB-HIV'!I20,1)</f>
        <v>#NUM!</v>
      </c>
      <c r="D53" s="216" t="e">
        <f>SMALL('10. TB-HIV'!J20,1)</f>
        <v>#NUM!</v>
      </c>
    </row>
    <row r="54" spans="2:6">
      <c r="B54" s="239" t="s">
        <v>867</v>
      </c>
      <c r="C54" s="240" t="e">
        <f>SMALL('10. TB-HIV'!I23:I25,1)</f>
        <v>#NUM!</v>
      </c>
      <c r="D54" s="240" t="e">
        <f>SMALL('10. TB-HIV'!J23:J25,1)</f>
        <v>#NUM!</v>
      </c>
      <c r="E54" s="237"/>
      <c r="F54" s="237"/>
    </row>
  </sheetData>
  <customSheetViews>
    <customSheetView guid="{D07D00E3-3D01-425E-A11C-E09A996A6E63}" topLeftCell="A24">
      <selection activeCell="F59" sqref="F59"/>
      <pageMargins left="0.7" right="0.7" top="0.75" bottom="0.75" header="0.3" footer="0.3"/>
      <pageSetup orientation="portrait" horizontalDpi="1200" verticalDpi="1200" r:id="rId1"/>
    </customSheetView>
    <customSheetView guid="{514C7EEE-1CF2-FF4D-8E46-DD2C0AA5AA6C}" scale="110" showPageBreaks="1" printArea="1">
      <selection activeCell="B47" sqref="B47"/>
      <pageMargins left="0.7" right="0.7" top="0.75" bottom="0.75" header="0.3" footer="0.3"/>
      <pageSetup scale="85" orientation="portrait" horizontalDpi="1200" verticalDpi="1200" r:id="rId2"/>
    </customSheetView>
    <customSheetView guid="{77533FE1-B26E-4704-BE7F-B71AAF86B29E}" scale="110" showPageBreaks="1" printArea="1">
      <pageMargins left="0.7" right="0.7" top="0.75" bottom="0.75" header="0.3" footer="0.3"/>
      <pageSetup scale="85" orientation="portrait" horizontalDpi="1200" verticalDpi="1200" r:id="rId3"/>
    </customSheetView>
    <customSheetView guid="{3F827560-DBC4-4059-9BAB-30AFE73EDE43}" topLeftCell="A61">
      <selection activeCell="D61" sqref="D61"/>
      <pageMargins left="0.7" right="0.7" top="0.75" bottom="0.75" header="0.3" footer="0.3"/>
      <pageSetup orientation="portrait" horizontalDpi="1200" verticalDpi="1200" r:id="rId4"/>
    </customSheetView>
    <customSheetView guid="{674949AF-BD64-4674-A79B-1C6FDCC7410A}" topLeftCell="A13">
      <selection activeCell="C20" sqref="C20"/>
      <pageMargins left="0.7" right="0.7" top="0.75" bottom="0.75" header="0.3" footer="0.3"/>
    </customSheetView>
    <customSheetView guid="{D6918E2F-858D-4347-B769-E2805E9CC471}" topLeftCell="A13">
      <selection activeCell="C20" sqref="C20"/>
      <pageMargins left="0.7" right="0.7" top="0.75" bottom="0.75" header="0.3" footer="0.3"/>
    </customSheetView>
    <customSheetView guid="{8575FE0B-1A80-4C63-A939-ABDE06730A06}">
      <selection activeCell="D3" sqref="D3"/>
      <pageMargins left="0.7" right="0.7" top="0.75" bottom="0.75" header="0.3" footer="0.3"/>
    </customSheetView>
    <customSheetView guid="{E6EB579F-D4A5-8742-AB26-C1ECFF61078D}">
      <selection activeCell="C3" sqref="C3"/>
      <pageMargins left="0.7" right="0.7" top="0.75" bottom="0.75" header="0.3" footer="0.3"/>
    </customSheetView>
    <customSheetView guid="{36632E71-0855-4214-B386-7C821F07931C}" scale="80" showPageBreaks="1">
      <selection activeCell="B17" sqref="B17"/>
      <pageMargins left="0.7" right="0.7" top="0.75" bottom="0.75" header="0.3" footer="0.3"/>
      <pageSetup orientation="portrait" horizontalDpi="1200" verticalDpi="1200" r:id="rId5"/>
    </customSheetView>
    <customSheetView guid="{3B9DE711-90BD-4CC2-BE7F-C0B0E8FDE87C}" showPageBreaks="1" topLeftCell="A24">
      <selection activeCell="F59" sqref="F59"/>
      <pageMargins left="0.7" right="0.7" top="0.75" bottom="0.75" header="0.3" footer="0.3"/>
      <pageSetup orientation="portrait" horizontalDpi="1200" verticalDpi="1200" r:id="rId6"/>
    </customSheetView>
  </customSheetViews>
  <mergeCells count="4">
    <mergeCell ref="C2:D2"/>
    <mergeCell ref="C3:D3"/>
    <mergeCell ref="E2:F2"/>
    <mergeCell ref="E3:F3"/>
  </mergeCells>
  <phoneticPr fontId="17" type="noConversion"/>
  <conditionalFormatting sqref="E6:F9 E11:F13 E15:F18 E20:F22 E24:F27 E29:F30 E32:F35 E44:F47 E37:F42">
    <cfRule type="cellIs" dxfId="78" priority="421" operator="equal">
      <formula>5</formula>
    </cfRule>
    <cfRule type="cellIs" dxfId="77" priority="435" operator="equal">
      <formula>4</formula>
    </cfRule>
    <cfRule type="cellIs" dxfId="76" priority="436" operator="equal">
      <formula>3</formula>
    </cfRule>
    <cfRule type="cellIs" dxfId="75" priority="437" operator="equal">
      <formula>2</formula>
    </cfRule>
    <cfRule type="cellIs" dxfId="74" priority="438" operator="equal">
      <formula>1</formula>
    </cfRule>
    <cfRule type="expression" dxfId="73" priority="439">
      <formula>ISBLANK($E$38)</formula>
    </cfRule>
    <cfRule type="cellIs" dxfId="72" priority="440" operator="equal">
      <formula>0</formula>
    </cfRule>
  </conditionalFormatting>
  <conditionalFormatting sqref="C25:D27">
    <cfRule type="cellIs" dxfId="71" priority="75" operator="equal">
      <formula>5</formula>
    </cfRule>
    <cfRule type="cellIs" dxfId="70" priority="76" operator="equal">
      <formula>4</formula>
    </cfRule>
    <cfRule type="cellIs" dxfId="69" priority="77" operator="equal">
      <formula>3</formula>
    </cfRule>
    <cfRule type="cellIs" dxfId="68" priority="78" operator="equal">
      <formula>2</formula>
    </cfRule>
    <cfRule type="cellIs" dxfId="67" priority="79" operator="equal">
      <formula>1</formula>
    </cfRule>
    <cfRule type="cellIs" dxfId="66" priority="81" operator="equal">
      <formula>0</formula>
    </cfRule>
  </conditionalFormatting>
  <conditionalFormatting sqref="C15:D18">
    <cfRule type="cellIs" dxfId="65" priority="68" operator="equal">
      <formula>5</formula>
    </cfRule>
    <cfRule type="cellIs" dxfId="64" priority="69" operator="equal">
      <formula>4</formula>
    </cfRule>
    <cfRule type="cellIs" dxfId="63" priority="70" operator="equal">
      <formula>3</formula>
    </cfRule>
    <cfRule type="cellIs" dxfId="62" priority="71" operator="equal">
      <formula>2</formula>
    </cfRule>
    <cfRule type="cellIs" dxfId="61" priority="72" operator="equal">
      <formula>1</formula>
    </cfRule>
    <cfRule type="cellIs" dxfId="60" priority="74" operator="equal">
      <formula>0</formula>
    </cfRule>
  </conditionalFormatting>
  <conditionalFormatting sqref="C20:D22">
    <cfRule type="cellIs" dxfId="59" priority="61" operator="equal">
      <formula>5</formula>
    </cfRule>
    <cfRule type="cellIs" dxfId="58" priority="62" operator="equal">
      <formula>4</formula>
    </cfRule>
    <cfRule type="cellIs" dxfId="57" priority="63" operator="equal">
      <formula>3</formula>
    </cfRule>
    <cfRule type="cellIs" dxfId="56" priority="64" operator="equal">
      <formula>2</formula>
    </cfRule>
    <cfRule type="cellIs" dxfId="55" priority="65" operator="equal">
      <formula>1</formula>
    </cfRule>
    <cfRule type="cellIs" dxfId="54" priority="67" operator="equal">
      <formula>0</formula>
    </cfRule>
  </conditionalFormatting>
  <conditionalFormatting sqref="C6:D9">
    <cfRule type="cellIs" dxfId="53" priority="54" operator="equal">
      <formula>5</formula>
    </cfRule>
    <cfRule type="cellIs" dxfId="52" priority="55" operator="equal">
      <formula>4</formula>
    </cfRule>
    <cfRule type="cellIs" dxfId="51" priority="56" operator="equal">
      <formula>3</formula>
    </cfRule>
    <cfRule type="cellIs" dxfId="50" priority="57" operator="equal">
      <formula>2</formula>
    </cfRule>
    <cfRule type="cellIs" dxfId="49" priority="58" operator="equal">
      <formula>1</formula>
    </cfRule>
    <cfRule type="cellIs" dxfId="48" priority="59" operator="equal">
      <formula>0</formula>
    </cfRule>
  </conditionalFormatting>
  <conditionalFormatting sqref="C11:D13">
    <cfRule type="cellIs" dxfId="47" priority="47" operator="equal">
      <formula>5</formula>
    </cfRule>
    <cfRule type="cellIs" dxfId="46" priority="48" operator="equal">
      <formula>4</formula>
    </cfRule>
    <cfRule type="cellIs" dxfId="45" priority="49" operator="equal">
      <formula>3</formula>
    </cfRule>
    <cfRule type="cellIs" dxfId="44" priority="50" operator="equal">
      <formula>2</formula>
    </cfRule>
    <cfRule type="cellIs" dxfId="43" priority="51" operator="equal">
      <formula>1</formula>
    </cfRule>
    <cfRule type="cellIs" dxfId="42" priority="53" operator="equal">
      <formula>0</formula>
    </cfRule>
  </conditionalFormatting>
  <conditionalFormatting sqref="C29:D30">
    <cfRule type="cellIs" dxfId="41" priority="40" operator="equal">
      <formula>5</formula>
    </cfRule>
    <cfRule type="cellIs" dxfId="40" priority="41" operator="equal">
      <formula>4</formula>
    </cfRule>
    <cfRule type="cellIs" dxfId="39" priority="42" operator="equal">
      <formula>3</formula>
    </cfRule>
    <cfRule type="cellIs" dxfId="38" priority="43" operator="equal">
      <formula>2</formula>
    </cfRule>
    <cfRule type="cellIs" dxfId="37" priority="44" operator="equal">
      <formula>1</formula>
    </cfRule>
    <cfRule type="cellIs" dxfId="36" priority="46" operator="equal">
      <formula>0</formula>
    </cfRule>
  </conditionalFormatting>
  <conditionalFormatting sqref="C32:D35">
    <cfRule type="cellIs" dxfId="35" priority="33" operator="equal">
      <formula>5</formula>
    </cfRule>
    <cfRule type="cellIs" dxfId="34" priority="34" operator="equal">
      <formula>4</formula>
    </cfRule>
    <cfRule type="cellIs" dxfId="33" priority="35" operator="equal">
      <formula>3</formula>
    </cfRule>
    <cfRule type="cellIs" dxfId="32" priority="36" operator="equal">
      <formula>2</formula>
    </cfRule>
    <cfRule type="cellIs" dxfId="31" priority="37" operator="equal">
      <formula>1</formula>
    </cfRule>
    <cfRule type="cellIs" dxfId="30" priority="39" operator="equal">
      <formula>0</formula>
    </cfRule>
  </conditionalFormatting>
  <conditionalFormatting sqref="C37:D42">
    <cfRule type="cellIs" dxfId="29" priority="26" operator="equal">
      <formula>5</formula>
    </cfRule>
    <cfRule type="cellIs" dxfId="28" priority="27" operator="equal">
      <formula>4</formula>
    </cfRule>
    <cfRule type="cellIs" dxfId="27" priority="28" operator="equal">
      <formula>3</formula>
    </cfRule>
    <cfRule type="cellIs" dxfId="26" priority="29" operator="equal">
      <formula>2</formula>
    </cfRule>
    <cfRule type="cellIs" dxfId="25" priority="30" operator="equal">
      <formula>1</formula>
    </cfRule>
    <cfRule type="cellIs" dxfId="24" priority="32" operator="equal">
      <formula>0</formula>
    </cfRule>
  </conditionalFormatting>
  <conditionalFormatting sqref="C44:D47">
    <cfRule type="cellIs" dxfId="23" priority="19" operator="equal">
      <formula>5</formula>
    </cfRule>
    <cfRule type="cellIs" dxfId="22" priority="20" operator="equal">
      <formula>4</formula>
    </cfRule>
    <cfRule type="cellIs" dxfId="21" priority="21" operator="equal">
      <formula>3</formula>
    </cfRule>
    <cfRule type="cellIs" dxfId="20" priority="22" operator="equal">
      <formula>2</formula>
    </cfRule>
    <cfRule type="cellIs" dxfId="19" priority="23" operator="equal">
      <formula>1</formula>
    </cfRule>
    <cfRule type="cellIs" dxfId="18" priority="25" operator="equal">
      <formula>0</formula>
    </cfRule>
  </conditionalFormatting>
  <conditionalFormatting sqref="C24:D24">
    <cfRule type="cellIs" dxfId="17" priority="13" operator="equal">
      <formula>5</formula>
    </cfRule>
    <cfRule type="cellIs" dxfId="16" priority="14" operator="equal">
      <formula>4</formula>
    </cfRule>
    <cfRule type="cellIs" dxfId="15" priority="15" operator="equal">
      <formula>3</formula>
    </cfRule>
    <cfRule type="cellIs" dxfId="14" priority="16" operator="equal">
      <formula>2</formula>
    </cfRule>
    <cfRule type="cellIs" dxfId="13" priority="17" operator="equal">
      <formula>1</formula>
    </cfRule>
    <cfRule type="cellIs" dxfId="12" priority="18" operator="equal">
      <formula>0</formula>
    </cfRule>
  </conditionalFormatting>
  <conditionalFormatting sqref="C49:D49">
    <cfRule type="cellIs" dxfId="11" priority="7" operator="equal">
      <formula>5</formula>
    </cfRule>
    <cfRule type="cellIs" dxfId="10" priority="8" operator="equal">
      <formula>4</formula>
    </cfRule>
    <cfRule type="cellIs" dxfId="9" priority="9" operator="equal">
      <formula>3</formula>
    </cfRule>
    <cfRule type="cellIs" dxfId="8" priority="10" operator="equal">
      <formula>2</formula>
    </cfRule>
    <cfRule type="cellIs" dxfId="7" priority="11" operator="equal">
      <formula>1</formula>
    </cfRule>
    <cfRule type="cellIs" dxfId="6" priority="12" operator="equal">
      <formula>0</formula>
    </cfRule>
  </conditionalFormatting>
  <conditionalFormatting sqref="C50:D54">
    <cfRule type="cellIs" dxfId="5" priority="1" operator="equal">
      <formula>5</formula>
    </cfRule>
    <cfRule type="cellIs" dxfId="4" priority="2" operator="equal">
      <formula>4</formula>
    </cfRule>
    <cfRule type="cellIs" dxfId="3" priority="3" operator="equal">
      <formula>3</formula>
    </cfRule>
    <cfRule type="cellIs" dxfId="2" priority="4" operator="equal">
      <formula>2</formula>
    </cfRule>
    <cfRule type="cellIs" dxfId="1" priority="5" operator="equal">
      <formula>1</formula>
    </cfRule>
    <cfRule type="cellIs" dxfId="0" priority="6" operator="equal">
      <formula>0</formula>
    </cfRule>
  </conditionalFormatting>
  <pageMargins left="0.7" right="0.7" top="0.75" bottom="0.75" header="0.3" footer="0.3"/>
  <pageSetup orientation="portrait" horizontalDpi="1200" verticalDpi="1200" r:id="rId7"/>
  <drawing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topLeftCell="A4" zoomScaleNormal="70" zoomScalePageLayoutView="70" workbookViewId="0">
      <selection activeCell="C7" sqref="C7"/>
    </sheetView>
  </sheetViews>
  <sheetFormatPr defaultColWidth="8.7265625" defaultRowHeight="14.5"/>
  <cols>
    <col min="1" max="1" width="6.453125" customWidth="1"/>
    <col min="2" max="2" width="73.81640625" customWidth="1"/>
    <col min="3" max="3" width="14.7265625" customWidth="1"/>
    <col min="4" max="4" width="13.54296875" style="250" customWidth="1"/>
    <col min="5" max="5" width="8.7265625" customWidth="1"/>
    <col min="7" max="7" width="10.453125" customWidth="1"/>
    <col min="13" max="13" width="11.26953125" customWidth="1"/>
  </cols>
  <sheetData>
    <row r="1" spans="1:20" ht="23.5">
      <c r="B1" s="13" t="s">
        <v>71</v>
      </c>
    </row>
    <row r="3" spans="1:20" ht="42" customHeight="1">
      <c r="B3" s="259" t="s">
        <v>354</v>
      </c>
      <c r="C3" s="416" t="s">
        <v>132</v>
      </c>
      <c r="D3" s="417"/>
    </row>
    <row r="4" spans="1:20" ht="37">
      <c r="B4" s="14"/>
      <c r="C4" s="257" t="s">
        <v>887</v>
      </c>
      <c r="D4" s="258" t="s">
        <v>888</v>
      </c>
    </row>
    <row r="5" spans="1:20" ht="21">
      <c r="B5" s="218" t="s">
        <v>13</v>
      </c>
      <c r="C5" s="254">
        <f>'11. Aggregated Data analys'!E5</f>
        <v>0</v>
      </c>
      <c r="D5" s="260">
        <f>'11. Aggregated Data analys'!F5</f>
        <v>0</v>
      </c>
    </row>
    <row r="6" spans="1:20" ht="21">
      <c r="B6" s="219"/>
      <c r="C6" s="255"/>
      <c r="D6" s="258"/>
    </row>
    <row r="7" spans="1:20" ht="21">
      <c r="B7" s="220" t="s">
        <v>104</v>
      </c>
      <c r="C7" s="254">
        <f>'11. Aggregated Data analys'!E10</f>
        <v>0</v>
      </c>
      <c r="D7" s="260">
        <f>'11. Aggregated Data analys'!F10</f>
        <v>0</v>
      </c>
      <c r="G7" s="8"/>
      <c r="H7" s="8"/>
      <c r="I7" s="8"/>
      <c r="J7" s="8"/>
      <c r="K7" s="8"/>
      <c r="L7" s="8"/>
      <c r="M7" s="8"/>
      <c r="N7" s="8"/>
      <c r="O7" s="8"/>
      <c r="P7" s="8"/>
      <c r="Q7" s="8"/>
      <c r="R7" s="8"/>
      <c r="S7" s="8"/>
      <c r="T7" s="8"/>
    </row>
    <row r="8" spans="1:20" ht="21">
      <c r="B8" s="221"/>
      <c r="C8" s="255"/>
      <c r="D8" s="258"/>
      <c r="G8" s="8"/>
      <c r="H8" s="8"/>
      <c r="I8" s="8"/>
      <c r="J8" s="8"/>
      <c r="K8" s="8"/>
      <c r="L8" s="8"/>
      <c r="M8" s="8"/>
      <c r="N8" s="8"/>
      <c r="O8" s="8"/>
      <c r="P8" s="8"/>
      <c r="Q8" s="8"/>
      <c r="R8" s="10"/>
      <c r="S8" s="8"/>
      <c r="T8" s="8"/>
    </row>
    <row r="9" spans="1:20" ht="21">
      <c r="B9" s="222" t="s">
        <v>83</v>
      </c>
      <c r="C9" s="254">
        <f>'11. Aggregated Data analys'!E14</f>
        <v>0</v>
      </c>
      <c r="D9" s="260">
        <f>'11. Aggregated Data analys'!F14</f>
        <v>0</v>
      </c>
      <c r="G9" s="8"/>
      <c r="H9" s="8"/>
      <c r="I9" s="8"/>
      <c r="J9" s="8"/>
      <c r="K9" s="8"/>
      <c r="L9" s="8"/>
      <c r="M9" s="8"/>
      <c r="N9" s="8"/>
      <c r="O9" s="8"/>
      <c r="P9" s="8"/>
      <c r="Q9" s="8"/>
      <c r="R9" s="8"/>
      <c r="S9" s="8"/>
      <c r="T9" s="8"/>
    </row>
    <row r="10" spans="1:20" ht="21">
      <c r="B10" s="221"/>
      <c r="C10" s="255"/>
      <c r="D10" s="258"/>
      <c r="G10" s="8"/>
      <c r="H10" s="8"/>
      <c r="I10" s="8"/>
      <c r="J10" s="8"/>
      <c r="K10" s="8"/>
      <c r="L10" s="8"/>
      <c r="M10" s="8"/>
      <c r="N10" s="8"/>
      <c r="O10" s="8"/>
      <c r="P10" s="8"/>
      <c r="Q10" s="8"/>
      <c r="R10" s="8"/>
      <c r="S10" s="8"/>
      <c r="T10" s="8"/>
    </row>
    <row r="11" spans="1:20" s="1" customFormat="1" ht="21">
      <c r="A11"/>
      <c r="B11" s="223" t="s">
        <v>342</v>
      </c>
      <c r="C11" s="254">
        <f>'11. Aggregated Data analys'!E19</f>
        <v>0</v>
      </c>
      <c r="D11" s="260">
        <f>'11. Aggregated Data analys'!F19</f>
        <v>0</v>
      </c>
      <c r="G11" s="8"/>
      <c r="H11" s="8"/>
      <c r="I11" s="8"/>
      <c r="J11" s="8"/>
      <c r="K11" s="8"/>
      <c r="L11" s="8"/>
      <c r="M11" s="8"/>
      <c r="N11" s="8"/>
      <c r="O11" s="8"/>
      <c r="P11" s="8"/>
      <c r="Q11" s="8"/>
      <c r="R11" s="8"/>
      <c r="S11" s="8"/>
      <c r="T11" s="8"/>
    </row>
    <row r="12" spans="1:20" s="1" customFormat="1" ht="21">
      <c r="B12" s="14"/>
      <c r="C12" s="255"/>
      <c r="D12" s="258"/>
      <c r="G12" s="8"/>
      <c r="H12" s="8"/>
      <c r="I12" s="8"/>
      <c r="J12" s="8"/>
      <c r="K12" s="8"/>
      <c r="L12" s="8"/>
      <c r="M12" s="8"/>
      <c r="N12" s="8"/>
      <c r="O12" s="8"/>
      <c r="P12" s="8"/>
      <c r="Q12" s="8"/>
      <c r="R12" s="8"/>
      <c r="S12" s="8"/>
      <c r="T12" s="8"/>
    </row>
    <row r="13" spans="1:20" s="1" customFormat="1" ht="21">
      <c r="B13" s="193" t="s">
        <v>119</v>
      </c>
      <c r="C13" s="254">
        <f>'11. Aggregated Data analys'!E23</f>
        <v>0</v>
      </c>
      <c r="D13" s="260">
        <f>'11. Aggregated Data analys'!F23</f>
        <v>0</v>
      </c>
      <c r="G13" s="8"/>
      <c r="H13" s="8"/>
      <c r="I13" s="8"/>
      <c r="J13" s="8"/>
      <c r="K13" s="8"/>
      <c r="L13" s="8"/>
      <c r="M13" s="8"/>
      <c r="N13" s="8"/>
      <c r="O13" s="8"/>
      <c r="P13" s="8"/>
      <c r="Q13" s="8"/>
      <c r="R13" s="8"/>
      <c r="S13" s="8"/>
      <c r="T13" s="8"/>
    </row>
    <row r="14" spans="1:20" s="1" customFormat="1" ht="21">
      <c r="B14" s="14"/>
      <c r="C14" s="255"/>
      <c r="D14" s="258"/>
      <c r="G14" s="8"/>
      <c r="H14" s="8"/>
      <c r="I14" s="8"/>
      <c r="J14" s="8"/>
      <c r="K14" s="8"/>
      <c r="L14" s="8"/>
      <c r="M14" s="8"/>
      <c r="N14" s="8"/>
      <c r="O14" s="8"/>
      <c r="P14" s="8"/>
      <c r="Q14" s="8"/>
      <c r="R14" s="8"/>
      <c r="S14" s="8"/>
      <c r="T14" s="8"/>
    </row>
    <row r="15" spans="1:20" s="1" customFormat="1" ht="21">
      <c r="B15" s="197" t="s">
        <v>131</v>
      </c>
      <c r="C15" s="254">
        <f>'11. Aggregated Data analys'!E28</f>
        <v>0</v>
      </c>
      <c r="D15" s="260">
        <f>'11. Aggregated Data analys'!F28</f>
        <v>0</v>
      </c>
      <c r="E15"/>
      <c r="G15" s="8"/>
      <c r="H15" s="8"/>
      <c r="I15" s="8"/>
      <c r="J15" s="8"/>
      <c r="K15" s="8"/>
      <c r="L15" s="8"/>
      <c r="M15" s="8"/>
      <c r="N15" s="8"/>
      <c r="O15" s="8"/>
      <c r="P15" s="8"/>
      <c r="Q15" s="8"/>
      <c r="R15" s="8"/>
      <c r="S15" s="8"/>
      <c r="T15" s="8"/>
    </row>
    <row r="16" spans="1:20" s="1" customFormat="1" ht="21">
      <c r="B16" s="14"/>
      <c r="C16" s="255"/>
      <c r="D16" s="258"/>
      <c r="G16" s="8"/>
      <c r="H16" s="8"/>
      <c r="I16" s="8"/>
      <c r="J16" s="8"/>
      <c r="K16" s="8"/>
      <c r="L16" s="8"/>
      <c r="M16" s="8"/>
      <c r="N16" s="8"/>
      <c r="O16" s="8"/>
      <c r="P16" s="8"/>
      <c r="Q16" s="8"/>
      <c r="R16" s="8"/>
      <c r="S16" s="8"/>
      <c r="T16" s="8"/>
    </row>
    <row r="17" spans="2:20" s="1" customFormat="1" ht="21">
      <c r="B17" s="213" t="s">
        <v>124</v>
      </c>
      <c r="C17" s="254">
        <f>'11. Aggregated Data analys'!E31</f>
        <v>0</v>
      </c>
      <c r="D17" s="260">
        <f>'11. Aggregated Data analys'!F31</f>
        <v>0</v>
      </c>
      <c r="G17" s="8"/>
      <c r="H17" s="8"/>
      <c r="I17" s="8"/>
      <c r="J17" s="8"/>
      <c r="K17" s="8"/>
      <c r="L17" s="8"/>
      <c r="M17" s="8"/>
      <c r="N17" s="8"/>
      <c r="O17" s="8"/>
      <c r="P17" s="8"/>
      <c r="Q17" s="8"/>
      <c r="R17" s="8"/>
      <c r="S17" s="8"/>
      <c r="T17" s="8"/>
    </row>
    <row r="18" spans="2:20" s="1" customFormat="1" ht="21">
      <c r="B18" s="14"/>
      <c r="C18" s="255"/>
      <c r="D18" s="258"/>
      <c r="G18" s="8"/>
      <c r="H18" s="8"/>
      <c r="I18" s="8"/>
      <c r="J18" s="8"/>
      <c r="K18" s="8"/>
      <c r="L18" s="8"/>
      <c r="M18" s="8"/>
      <c r="N18" s="8"/>
      <c r="O18" s="8"/>
      <c r="P18" s="8"/>
      <c r="Q18" s="8"/>
      <c r="R18" s="8"/>
      <c r="S18" s="8"/>
      <c r="T18" s="8"/>
    </row>
    <row r="19" spans="2:20" ht="21">
      <c r="B19" s="214" t="s">
        <v>122</v>
      </c>
      <c r="C19" s="254">
        <f>'11. Aggregated Data analys'!E36</f>
        <v>0</v>
      </c>
      <c r="D19" s="260">
        <f>'11. Aggregated Data analys'!F36</f>
        <v>0</v>
      </c>
      <c r="G19" s="8"/>
      <c r="H19" s="8"/>
      <c r="I19" s="8"/>
      <c r="J19" s="8"/>
      <c r="K19" s="8"/>
      <c r="L19" s="8"/>
      <c r="M19" s="8"/>
      <c r="N19" s="8"/>
      <c r="O19" s="8"/>
      <c r="P19" s="8"/>
      <c r="Q19" s="8"/>
      <c r="R19" s="8"/>
      <c r="S19" s="8"/>
      <c r="T19" s="8"/>
    </row>
    <row r="20" spans="2:20" ht="21">
      <c r="B20" s="14"/>
      <c r="C20" s="255"/>
      <c r="D20" s="258"/>
      <c r="G20" s="8"/>
      <c r="H20" s="8"/>
      <c r="I20" s="8"/>
      <c r="J20" s="8"/>
      <c r="L20" s="8"/>
      <c r="M20" s="8"/>
      <c r="N20" s="8"/>
      <c r="O20" s="8"/>
      <c r="P20" s="8"/>
      <c r="Q20" s="8"/>
      <c r="R20" s="8"/>
      <c r="S20" s="8"/>
      <c r="T20" s="8"/>
    </row>
    <row r="21" spans="2:20" ht="21">
      <c r="B21" s="241" t="s">
        <v>123</v>
      </c>
      <c r="C21" s="254">
        <f>'11. Aggregated Data analys'!E43</f>
        <v>0</v>
      </c>
      <c r="D21" s="260">
        <f>'11. Aggregated Data analys'!F43</f>
        <v>0</v>
      </c>
      <c r="G21" s="8"/>
      <c r="H21" s="8"/>
      <c r="I21" s="9"/>
      <c r="J21" s="8"/>
      <c r="L21" s="8"/>
      <c r="M21" s="8"/>
      <c r="N21" s="8"/>
      <c r="O21" s="8"/>
      <c r="P21" s="8"/>
      <c r="Q21" s="8"/>
      <c r="R21" s="8"/>
      <c r="S21" s="8"/>
      <c r="T21" s="8"/>
    </row>
    <row r="22" spans="2:20" ht="21" customHeight="1">
      <c r="B22" s="242"/>
      <c r="C22" s="256"/>
      <c r="D22" s="258"/>
      <c r="G22" s="8"/>
      <c r="H22" s="8"/>
      <c r="I22" s="8"/>
      <c r="J22" s="8"/>
      <c r="L22" s="8"/>
      <c r="M22" s="8"/>
      <c r="N22" s="8"/>
      <c r="O22" s="8"/>
      <c r="P22" s="8"/>
      <c r="Q22" s="8"/>
      <c r="R22" s="8"/>
      <c r="S22" s="8"/>
      <c r="T22" s="8"/>
    </row>
    <row r="23" spans="2:20" ht="21" customHeight="1">
      <c r="B23" s="245" t="s">
        <v>825</v>
      </c>
      <c r="C23" s="254">
        <f>'11. Aggregated Data analys'!E48</f>
        <v>0</v>
      </c>
      <c r="D23" s="260">
        <f>'11. Aggregated Data analys'!F48</f>
        <v>0</v>
      </c>
      <c r="G23" s="8"/>
      <c r="H23" s="8"/>
      <c r="I23" s="8"/>
      <c r="J23" s="8"/>
      <c r="L23" s="8"/>
      <c r="M23" s="8"/>
      <c r="N23" s="8"/>
      <c r="O23" s="8"/>
      <c r="P23" s="8"/>
      <c r="Q23" s="8"/>
      <c r="R23" s="8"/>
      <c r="S23" s="8"/>
      <c r="T23" s="8"/>
    </row>
    <row r="24" spans="2:20" ht="18" customHeight="1">
      <c r="B24" s="1"/>
      <c r="G24" s="8"/>
      <c r="H24" s="8"/>
      <c r="I24" s="8"/>
      <c r="J24" s="8"/>
      <c r="L24" s="8"/>
      <c r="M24" s="8"/>
      <c r="N24" s="8"/>
      <c r="O24" s="8"/>
      <c r="P24" s="8"/>
      <c r="Q24" s="8"/>
      <c r="R24" s="8"/>
      <c r="S24" s="8"/>
      <c r="T24" s="8"/>
    </row>
    <row r="25" spans="2:20" s="243" customFormat="1" ht="21" customHeight="1">
      <c r="B25" s="227"/>
    </row>
    <row r="27" spans="2:20">
      <c r="B27" s="1"/>
    </row>
    <row r="28" spans="2:20">
      <c r="B28" s="1"/>
      <c r="K28" s="251" t="s">
        <v>699</v>
      </c>
    </row>
    <row r="29" spans="2:20">
      <c r="B29" s="1"/>
      <c r="K29" s="251" t="s">
        <v>700</v>
      </c>
    </row>
    <row r="30" spans="2:20">
      <c r="B30" s="1"/>
      <c r="K30" s="251" t="s">
        <v>701</v>
      </c>
    </row>
    <row r="31" spans="2:20">
      <c r="C31" s="16"/>
      <c r="D31" s="16"/>
      <c r="K31" s="251" t="s">
        <v>702</v>
      </c>
    </row>
    <row r="32" spans="2:20">
      <c r="C32" s="16"/>
      <c r="D32" s="16"/>
      <c r="K32" s="251" t="s">
        <v>703</v>
      </c>
    </row>
    <row r="33" spans="3:11">
      <c r="C33" s="16"/>
      <c r="D33" s="16"/>
      <c r="K33" s="251" t="s">
        <v>707</v>
      </c>
    </row>
    <row r="34" spans="3:11">
      <c r="C34" s="16"/>
      <c r="D34" s="16"/>
      <c r="K34" s="251" t="s">
        <v>704</v>
      </c>
    </row>
    <row r="35" spans="3:11">
      <c r="C35" s="16"/>
      <c r="D35" s="16"/>
      <c r="K35" s="251" t="s">
        <v>705</v>
      </c>
    </row>
    <row r="36" spans="3:11">
      <c r="C36" s="16"/>
      <c r="D36" s="16"/>
      <c r="K36" s="251" t="s">
        <v>706</v>
      </c>
    </row>
    <row r="37" spans="3:11">
      <c r="C37" s="16"/>
      <c r="D37" s="16"/>
      <c r="K37" s="251" t="s">
        <v>868</v>
      </c>
    </row>
    <row r="38" spans="3:11">
      <c r="C38" s="16"/>
      <c r="D38" s="16"/>
    </row>
    <row r="39" spans="3:11">
      <c r="C39" s="16"/>
      <c r="D39" s="16"/>
    </row>
  </sheetData>
  <customSheetViews>
    <customSheetView guid="{D07D00E3-3D01-425E-A11C-E09A996A6E63}" topLeftCell="F10">
      <selection activeCell="Q33" sqref="Q33"/>
      <pageMargins left="0.7" right="0.7" top="0.75" bottom="0.75" header="0.3" footer="0.3"/>
      <pageSetup orientation="portrait" horizontalDpi="4294967293" verticalDpi="4294967293" r:id="rId1"/>
    </customSheetView>
    <customSheetView guid="{514C7EEE-1CF2-FF4D-8E46-DD2C0AA5AA6C}" scale="70" topLeftCell="A3">
      <selection activeCell="C5" sqref="C5"/>
      <pageMargins left="0.7" right="0.7" top="0.75" bottom="0.75" header="0.3" footer="0.3"/>
      <pageSetup orientation="portrait" horizontalDpi="4294967293" verticalDpi="4294967293" r:id="rId2"/>
    </customSheetView>
    <customSheetView guid="{77533FE1-B26E-4704-BE7F-B71AAF86B29E}" scale="70">
      <pageMargins left="0.7" right="0.7" top="0.75" bottom="0.75" header="0.3" footer="0.3"/>
      <pageSetup orientation="portrait" horizontalDpi="4294967293" verticalDpi="4294967293" r:id="rId3"/>
    </customSheetView>
    <customSheetView guid="{3F827560-DBC4-4059-9BAB-30AFE73EDE43}" topLeftCell="A7">
      <selection activeCell="J23" sqref="J23"/>
      <pageMargins left="0.7" right="0.7" top="0.75" bottom="0.75" header="0.3" footer="0.3"/>
    </customSheetView>
    <customSheetView guid="{674949AF-BD64-4674-A79B-1C6FDCC7410A}">
      <selection activeCell="M5" sqref="M4:M5"/>
      <pageMargins left="0.7" right="0.7" top="0.75" bottom="0.75" header="0.3" footer="0.3"/>
    </customSheetView>
    <customSheetView guid="{D6918E2F-858D-4347-B769-E2805E9CC471}">
      <selection activeCell="M5" sqref="M4:M5"/>
      <pageMargins left="0.7" right="0.7" top="0.75" bottom="0.75" header="0.3" footer="0.3"/>
    </customSheetView>
    <customSheetView guid="{8575FE0B-1A80-4C63-A939-ABDE06730A06}">
      <selection activeCell="M5" sqref="M4:M5"/>
      <pageMargins left="0.7" right="0.7" top="0.75" bottom="0.75" header="0.3" footer="0.3"/>
    </customSheetView>
    <customSheetView guid="{E6EB579F-D4A5-8742-AB26-C1ECFF61078D}">
      <selection activeCell="F13" sqref="F13"/>
      <pageMargins left="0.7" right="0.7" top="0.75" bottom="0.75" header="0.3" footer="0.3"/>
    </customSheetView>
    <customSheetView guid="{36632E71-0855-4214-B386-7C821F07931C}" scale="70">
      <selection activeCell="J42" sqref="J42"/>
      <pageMargins left="0.7" right="0.7" top="0.75" bottom="0.75" header="0.3" footer="0.3"/>
      <pageSetup orientation="portrait" horizontalDpi="4294967293" verticalDpi="4294967293" r:id="rId4"/>
    </customSheetView>
    <customSheetView guid="{3B9DE711-90BD-4CC2-BE7F-C0B0E8FDE87C}" topLeftCell="F10">
      <selection activeCell="Q33" sqref="Q33"/>
      <pageMargins left="0.7" right="0.7" top="0.75" bottom="0.75" header="0.3" footer="0.3"/>
      <pageSetup orientation="portrait" horizontalDpi="4294967293" verticalDpi="4294967293" r:id="rId5"/>
    </customSheetView>
  </customSheetViews>
  <mergeCells count="1">
    <mergeCell ref="C3:D3"/>
  </mergeCells>
  <pageMargins left="0.7" right="0.7" top="0.75" bottom="0.75" header="0.3" footer="0.3"/>
  <pageSetup orientation="portrait" horizontalDpi="4294967293" verticalDpi="4294967293" r:id="rId6"/>
  <drawing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
  <sheetViews>
    <sheetView topLeftCell="A27" zoomScaleNormal="100" workbookViewId="0">
      <selection activeCell="C28" sqref="C28"/>
    </sheetView>
  </sheetViews>
  <sheetFormatPr defaultColWidth="8.81640625" defaultRowHeight="13"/>
  <cols>
    <col min="1" max="1" width="8.81640625" style="100"/>
    <col min="2" max="2" width="44.81640625" style="100" customWidth="1"/>
    <col min="3" max="3" width="53.1796875" style="100" customWidth="1"/>
    <col min="4" max="4" width="70.453125" style="92" customWidth="1"/>
    <col min="5" max="16384" width="8.81640625" style="85"/>
  </cols>
  <sheetData>
    <row r="1" spans="1:5" ht="14.5">
      <c r="A1" s="422" t="s">
        <v>535</v>
      </c>
      <c r="B1" s="422"/>
      <c r="C1" s="422"/>
      <c r="D1" s="422"/>
    </row>
    <row r="2" spans="1:5">
      <c r="A2" s="423" t="s">
        <v>425</v>
      </c>
      <c r="B2" s="423"/>
      <c r="C2" s="423"/>
      <c r="D2" s="423"/>
    </row>
    <row r="3" spans="1:5">
      <c r="A3" s="86" t="s">
        <v>534</v>
      </c>
      <c r="B3" s="86" t="s">
        <v>594</v>
      </c>
      <c r="C3" s="86" t="s">
        <v>595</v>
      </c>
      <c r="D3" s="86" t="s">
        <v>426</v>
      </c>
    </row>
    <row r="4" spans="1:5" ht="14.5">
      <c r="A4" s="420" t="s">
        <v>596</v>
      </c>
      <c r="B4" s="420"/>
      <c r="C4" s="420"/>
      <c r="D4" s="421"/>
    </row>
    <row r="5" spans="1:5" ht="195" customHeight="1">
      <c r="A5" s="101" t="s">
        <v>717</v>
      </c>
      <c r="B5" s="64" t="s">
        <v>1401</v>
      </c>
      <c r="C5" s="120" t="s">
        <v>687</v>
      </c>
      <c r="D5" s="88" t="s">
        <v>802</v>
      </c>
      <c r="E5" s="111" t="s">
        <v>539</v>
      </c>
    </row>
    <row r="6" spans="1:5" ht="15" customHeight="1">
      <c r="A6" s="420" t="s">
        <v>599</v>
      </c>
      <c r="B6" s="420"/>
      <c r="C6" s="420"/>
      <c r="D6" s="421"/>
      <c r="E6" s="111"/>
    </row>
    <row r="7" spans="1:5" ht="217">
      <c r="A7" s="101" t="s">
        <v>718</v>
      </c>
      <c r="B7" s="34" t="s">
        <v>339</v>
      </c>
      <c r="C7" s="87" t="s">
        <v>678</v>
      </c>
      <c r="D7" s="89" t="s">
        <v>537</v>
      </c>
      <c r="E7" s="111" t="s">
        <v>539</v>
      </c>
    </row>
    <row r="8" spans="1:5" ht="170.5">
      <c r="A8" s="101" t="s">
        <v>719</v>
      </c>
      <c r="B8" s="34" t="s">
        <v>340</v>
      </c>
      <c r="C8" s="87" t="s">
        <v>365</v>
      </c>
      <c r="D8" s="89" t="s">
        <v>538</v>
      </c>
      <c r="E8" s="111" t="s">
        <v>539</v>
      </c>
    </row>
    <row r="9" spans="1:5" ht="104">
      <c r="A9" s="101" t="s">
        <v>720</v>
      </c>
      <c r="B9" s="34" t="s">
        <v>266</v>
      </c>
      <c r="C9" s="87" t="s">
        <v>225</v>
      </c>
      <c r="D9" s="89" t="s">
        <v>470</v>
      </c>
      <c r="E9" s="111" t="s">
        <v>539</v>
      </c>
    </row>
    <row r="10" spans="1:5" ht="91">
      <c r="A10" s="101" t="s">
        <v>721</v>
      </c>
      <c r="B10" s="87" t="s">
        <v>337</v>
      </c>
      <c r="C10" s="87" t="s">
        <v>370</v>
      </c>
      <c r="D10" s="87" t="s">
        <v>433</v>
      </c>
      <c r="E10" s="111" t="s">
        <v>539</v>
      </c>
    </row>
    <row r="11" spans="1:5" ht="15" customHeight="1">
      <c r="A11" s="420" t="s">
        <v>597</v>
      </c>
      <c r="B11" s="420"/>
      <c r="C11" s="420"/>
      <c r="D11" s="421"/>
      <c r="E11" s="111"/>
    </row>
    <row r="12" spans="1:5" ht="104">
      <c r="A12" s="101" t="s">
        <v>722</v>
      </c>
      <c r="B12" s="87" t="s">
        <v>553</v>
      </c>
      <c r="C12" s="87" t="s">
        <v>672</v>
      </c>
      <c r="D12" s="89" t="s">
        <v>889</v>
      </c>
      <c r="E12" s="111" t="s">
        <v>539</v>
      </c>
    </row>
    <row r="13" spans="1:5" ht="15" customHeight="1">
      <c r="A13" s="420" t="s">
        <v>598</v>
      </c>
      <c r="B13" s="420"/>
      <c r="C13" s="420"/>
      <c r="D13" s="421"/>
      <c r="E13" s="111"/>
    </row>
    <row r="14" spans="1:5" ht="78">
      <c r="A14" s="101" t="s">
        <v>723</v>
      </c>
      <c r="B14" s="87" t="s">
        <v>673</v>
      </c>
      <c r="C14" s="87" t="s">
        <v>600</v>
      </c>
      <c r="D14" s="87" t="s">
        <v>548</v>
      </c>
      <c r="E14" s="111" t="s">
        <v>539</v>
      </c>
    </row>
    <row r="15" spans="1:5" ht="52">
      <c r="A15" s="101" t="s">
        <v>724</v>
      </c>
      <c r="B15" s="87" t="s">
        <v>145</v>
      </c>
      <c r="C15" s="87" t="s">
        <v>674</v>
      </c>
      <c r="D15" s="89" t="s">
        <v>472</v>
      </c>
      <c r="E15" s="111" t="s">
        <v>539</v>
      </c>
    </row>
    <row r="16" spans="1:5" ht="52">
      <c r="A16" s="101" t="s">
        <v>725</v>
      </c>
      <c r="B16" s="87" t="s">
        <v>106</v>
      </c>
      <c r="C16" s="87" t="s">
        <v>226</v>
      </c>
      <c r="D16" s="87" t="s">
        <v>226</v>
      </c>
      <c r="E16" s="111" t="s">
        <v>539</v>
      </c>
    </row>
    <row r="17" spans="1:5" ht="15" customHeight="1">
      <c r="A17" s="420" t="s">
        <v>602</v>
      </c>
      <c r="B17" s="420"/>
      <c r="C17" s="420"/>
      <c r="D17" s="421"/>
      <c r="E17" s="111"/>
    </row>
    <row r="18" spans="1:5" ht="80.5">
      <c r="A18" s="102" t="s">
        <v>726</v>
      </c>
      <c r="B18" s="87" t="s">
        <v>375</v>
      </c>
      <c r="C18" s="93" t="s">
        <v>797</v>
      </c>
      <c r="D18" s="93" t="s">
        <v>547</v>
      </c>
      <c r="E18" s="111" t="s">
        <v>539</v>
      </c>
    </row>
    <row r="19" spans="1:5" ht="52">
      <c r="A19" s="102" t="s">
        <v>727</v>
      </c>
      <c r="B19" s="87" t="s">
        <v>603</v>
      </c>
      <c r="C19" s="93" t="s">
        <v>228</v>
      </c>
      <c r="D19" s="89" t="s">
        <v>436</v>
      </c>
      <c r="E19" s="111" t="s">
        <v>539</v>
      </c>
    </row>
    <row r="20" spans="1:5" ht="52">
      <c r="A20" s="102" t="s">
        <v>728</v>
      </c>
      <c r="B20" s="87" t="s">
        <v>232</v>
      </c>
      <c r="C20" s="93" t="s">
        <v>261</v>
      </c>
      <c r="D20" s="87" t="s">
        <v>552</v>
      </c>
      <c r="E20" s="111" t="s">
        <v>539</v>
      </c>
    </row>
    <row r="21" spans="1:5" ht="81" customHeight="1">
      <c r="A21" s="102" t="s">
        <v>729</v>
      </c>
      <c r="B21" s="87" t="s">
        <v>376</v>
      </c>
      <c r="C21" s="93" t="s">
        <v>554</v>
      </c>
      <c r="D21" s="89" t="s">
        <v>555</v>
      </c>
      <c r="E21" s="111" t="s">
        <v>539</v>
      </c>
    </row>
    <row r="22" spans="1:5" ht="15" customHeight="1">
      <c r="A22" s="420" t="s">
        <v>601</v>
      </c>
      <c r="B22" s="420"/>
      <c r="C22" s="420"/>
      <c r="D22" s="421"/>
      <c r="E22" s="111"/>
    </row>
    <row r="23" spans="1:5" ht="52">
      <c r="A23" s="102" t="s">
        <v>730</v>
      </c>
      <c r="B23" s="87" t="s">
        <v>377</v>
      </c>
      <c r="C23" s="87" t="s">
        <v>604</v>
      </c>
      <c r="D23" s="89" t="s">
        <v>439</v>
      </c>
      <c r="E23" s="111" t="s">
        <v>539</v>
      </c>
    </row>
    <row r="24" spans="1:5" ht="117">
      <c r="A24" s="102" t="s">
        <v>731</v>
      </c>
      <c r="B24" s="87" t="s">
        <v>234</v>
      </c>
      <c r="C24" s="133" t="s">
        <v>890</v>
      </c>
      <c r="D24" s="89" t="s">
        <v>556</v>
      </c>
      <c r="E24" s="111" t="s">
        <v>539</v>
      </c>
    </row>
    <row r="25" spans="1:5" ht="156">
      <c r="A25" s="102" t="s">
        <v>732</v>
      </c>
      <c r="B25" s="87" t="s">
        <v>233</v>
      </c>
      <c r="C25" s="89" t="s">
        <v>584</v>
      </c>
      <c r="D25" s="89" t="s">
        <v>557</v>
      </c>
      <c r="E25" s="111" t="s">
        <v>539</v>
      </c>
    </row>
    <row r="26" spans="1:5" ht="75">
      <c r="A26" s="102" t="s">
        <v>733</v>
      </c>
      <c r="B26" s="87" t="s">
        <v>378</v>
      </c>
      <c r="C26" s="93" t="s">
        <v>229</v>
      </c>
      <c r="D26" s="93" t="s">
        <v>558</v>
      </c>
      <c r="E26" s="111" t="s">
        <v>539</v>
      </c>
    </row>
    <row r="27" spans="1:5" ht="15" customHeight="1">
      <c r="A27" s="420" t="s">
        <v>605</v>
      </c>
      <c r="B27" s="420"/>
      <c r="C27" s="420"/>
      <c r="D27" s="421"/>
      <c r="E27" s="111"/>
    </row>
    <row r="28" spans="1:5" ht="78">
      <c r="A28" s="102" t="s">
        <v>734</v>
      </c>
      <c r="B28" s="87" t="s">
        <v>230</v>
      </c>
      <c r="C28" s="93" t="s">
        <v>606</v>
      </c>
      <c r="D28" s="89" t="s">
        <v>559</v>
      </c>
      <c r="E28" s="111" t="s">
        <v>539</v>
      </c>
    </row>
    <row r="29" spans="1:5" ht="65">
      <c r="A29" s="103" t="s">
        <v>735</v>
      </c>
      <c r="B29" s="87" t="s">
        <v>231</v>
      </c>
      <c r="C29" s="93" t="s">
        <v>150</v>
      </c>
      <c r="D29" s="89" t="s">
        <v>560</v>
      </c>
      <c r="E29" s="111" t="s">
        <v>539</v>
      </c>
    </row>
    <row r="30" spans="1:5" ht="15.75" customHeight="1">
      <c r="A30" s="420" t="s">
        <v>608</v>
      </c>
      <c r="B30" s="420"/>
      <c r="C30" s="420"/>
      <c r="D30" s="421"/>
      <c r="E30" s="111"/>
    </row>
    <row r="31" spans="1:5" ht="65">
      <c r="A31" s="102" t="s">
        <v>736</v>
      </c>
      <c r="B31" s="89" t="s">
        <v>236</v>
      </c>
      <c r="C31" s="93" t="s">
        <v>609</v>
      </c>
      <c r="D31" s="89" t="s">
        <v>805</v>
      </c>
      <c r="E31" s="111" t="s">
        <v>539</v>
      </c>
    </row>
    <row r="32" spans="1:5" ht="91">
      <c r="A32" s="102" t="s">
        <v>737</v>
      </c>
      <c r="B32" s="89" t="s">
        <v>474</v>
      </c>
      <c r="C32" s="93" t="s">
        <v>803</v>
      </c>
      <c r="D32" s="89" t="s">
        <v>441</v>
      </c>
      <c r="E32" s="111" t="s">
        <v>539</v>
      </c>
    </row>
    <row r="33" spans="1:5" ht="78">
      <c r="A33" s="102" t="s">
        <v>738</v>
      </c>
      <c r="B33" s="89" t="s">
        <v>381</v>
      </c>
      <c r="C33" s="93" t="s">
        <v>804</v>
      </c>
      <c r="D33" s="93" t="s">
        <v>512</v>
      </c>
      <c r="E33" s="111" t="s">
        <v>539</v>
      </c>
    </row>
    <row r="34" spans="1:5" ht="15.75" customHeight="1">
      <c r="A34" s="420" t="s">
        <v>610</v>
      </c>
      <c r="B34" s="420"/>
      <c r="C34" s="420"/>
      <c r="D34" s="421"/>
      <c r="E34" s="111"/>
    </row>
    <row r="35" spans="1:5" ht="39">
      <c r="A35" s="102" t="s">
        <v>739</v>
      </c>
      <c r="B35" s="89" t="s">
        <v>607</v>
      </c>
      <c r="C35" s="93" t="s">
        <v>806</v>
      </c>
      <c r="D35" s="93" t="s">
        <v>561</v>
      </c>
      <c r="E35" s="111" t="s">
        <v>539</v>
      </c>
    </row>
    <row r="36" spans="1:5" ht="52">
      <c r="A36" s="102" t="s">
        <v>740</v>
      </c>
      <c r="B36" s="89" t="s">
        <v>238</v>
      </c>
      <c r="C36" s="93" t="s">
        <v>214</v>
      </c>
      <c r="D36" s="87" t="s">
        <v>546</v>
      </c>
      <c r="E36" s="111" t="s">
        <v>539</v>
      </c>
    </row>
    <row r="37" spans="1:5" ht="39">
      <c r="A37" s="102" t="s">
        <v>741</v>
      </c>
      <c r="B37" s="89" t="s">
        <v>239</v>
      </c>
      <c r="C37" s="93" t="s">
        <v>271</v>
      </c>
      <c r="D37" s="89" t="s">
        <v>562</v>
      </c>
      <c r="E37" s="111" t="s">
        <v>539</v>
      </c>
    </row>
    <row r="38" spans="1:5" ht="65">
      <c r="A38" s="102" t="s">
        <v>742</v>
      </c>
      <c r="B38" s="87" t="s">
        <v>240</v>
      </c>
      <c r="C38" s="93" t="s">
        <v>808</v>
      </c>
      <c r="D38" s="87" t="s">
        <v>809</v>
      </c>
      <c r="E38" s="111" t="s">
        <v>539</v>
      </c>
    </row>
    <row r="39" spans="1:5" ht="78">
      <c r="A39" s="102" t="s">
        <v>743</v>
      </c>
      <c r="B39" s="87" t="s">
        <v>253</v>
      </c>
      <c r="C39" s="93" t="s">
        <v>1407</v>
      </c>
      <c r="D39" s="87" t="s">
        <v>1421</v>
      </c>
      <c r="E39" s="111"/>
    </row>
    <row r="40" spans="1:5" ht="104">
      <c r="A40" s="102" t="s">
        <v>743</v>
      </c>
      <c r="B40" s="87" t="s">
        <v>241</v>
      </c>
      <c r="C40" s="93" t="s">
        <v>807</v>
      </c>
      <c r="D40" s="87" t="s">
        <v>513</v>
      </c>
      <c r="E40" s="111" t="s">
        <v>539</v>
      </c>
    </row>
    <row r="41" spans="1:5" ht="15" customHeight="1">
      <c r="A41" s="420" t="s">
        <v>611</v>
      </c>
      <c r="B41" s="420"/>
      <c r="C41" s="420"/>
      <c r="D41" s="421"/>
      <c r="E41" s="111"/>
    </row>
    <row r="42" spans="1:5" ht="52">
      <c r="A42" s="102" t="s">
        <v>744</v>
      </c>
      <c r="B42" s="121" t="s">
        <v>87</v>
      </c>
      <c r="C42" s="93" t="s">
        <v>614</v>
      </c>
      <c r="D42" s="87" t="s">
        <v>891</v>
      </c>
      <c r="E42" s="111" t="s">
        <v>539</v>
      </c>
    </row>
    <row r="43" spans="1:5" ht="39">
      <c r="A43" s="103" t="s">
        <v>745</v>
      </c>
      <c r="B43" s="121" t="s">
        <v>86</v>
      </c>
      <c r="C43" s="93" t="s">
        <v>148</v>
      </c>
      <c r="D43" s="87" t="s">
        <v>563</v>
      </c>
      <c r="E43" s="111" t="s">
        <v>539</v>
      </c>
    </row>
    <row r="44" spans="1:5" ht="26">
      <c r="A44" s="103" t="s">
        <v>746</v>
      </c>
      <c r="B44" s="121" t="s">
        <v>1033</v>
      </c>
      <c r="C44" s="93" t="s">
        <v>1406</v>
      </c>
      <c r="D44" s="87" t="s">
        <v>1405</v>
      </c>
      <c r="E44" s="111"/>
    </row>
    <row r="45" spans="1:5" ht="52">
      <c r="A45" s="102" t="s">
        <v>1032</v>
      </c>
      <c r="B45" s="121" t="s">
        <v>242</v>
      </c>
      <c r="C45" s="93" t="s">
        <v>893</v>
      </c>
      <c r="D45" s="87" t="s">
        <v>892</v>
      </c>
      <c r="E45" s="111" t="s">
        <v>539</v>
      </c>
    </row>
    <row r="46" spans="1:5" ht="15.75" customHeight="1">
      <c r="A46" s="420" t="s">
        <v>612</v>
      </c>
      <c r="B46" s="420"/>
      <c r="C46" s="420"/>
      <c r="D46" s="421"/>
      <c r="E46" s="111"/>
    </row>
    <row r="47" spans="1:5" ht="39">
      <c r="A47" s="102" t="s">
        <v>747</v>
      </c>
      <c r="B47" s="87" t="s">
        <v>206</v>
      </c>
      <c r="C47" s="93" t="s">
        <v>613</v>
      </c>
      <c r="D47" s="93" t="s">
        <v>894</v>
      </c>
      <c r="E47" s="111" t="s">
        <v>539</v>
      </c>
    </row>
    <row r="48" spans="1:5" ht="52">
      <c r="A48" s="102" t="s">
        <v>1045</v>
      </c>
      <c r="B48" s="93" t="s">
        <v>1403</v>
      </c>
      <c r="C48" s="93" t="s">
        <v>1402</v>
      </c>
      <c r="D48" s="89" t="s">
        <v>1404</v>
      </c>
      <c r="E48" s="111"/>
    </row>
    <row r="49" spans="1:7" ht="15" customHeight="1">
      <c r="A49" s="420" t="s">
        <v>615</v>
      </c>
      <c r="B49" s="420"/>
      <c r="C49" s="420"/>
      <c r="D49" s="421"/>
      <c r="E49" s="111"/>
    </row>
    <row r="50" spans="1:7" ht="91">
      <c r="A50" s="104" t="s">
        <v>710</v>
      </c>
      <c r="B50" s="121" t="s">
        <v>671</v>
      </c>
      <c r="C50" s="87" t="s">
        <v>670</v>
      </c>
      <c r="D50" s="89" t="s">
        <v>810</v>
      </c>
      <c r="E50" s="111" t="s">
        <v>539</v>
      </c>
    </row>
    <row r="51" spans="1:7" ht="65">
      <c r="A51" s="104" t="s">
        <v>711</v>
      </c>
      <c r="B51" s="121" t="s">
        <v>244</v>
      </c>
      <c r="C51" s="87" t="s">
        <v>245</v>
      </c>
      <c r="D51" s="89" t="s">
        <v>445</v>
      </c>
      <c r="E51" s="111" t="s">
        <v>539</v>
      </c>
    </row>
    <row r="52" spans="1:7" ht="78">
      <c r="A52" s="104" t="s">
        <v>712</v>
      </c>
      <c r="B52" s="121" t="s">
        <v>246</v>
      </c>
      <c r="C52" s="87" t="s">
        <v>221</v>
      </c>
      <c r="D52" s="89" t="s">
        <v>564</v>
      </c>
      <c r="E52" s="111" t="s">
        <v>539</v>
      </c>
    </row>
    <row r="53" spans="1:7" ht="111.75" customHeight="1">
      <c r="A53" s="104" t="s">
        <v>713</v>
      </c>
      <c r="B53" s="121" t="s">
        <v>616</v>
      </c>
      <c r="C53" s="87" t="s">
        <v>565</v>
      </c>
      <c r="D53" s="89" t="s">
        <v>565</v>
      </c>
      <c r="E53" s="111" t="s">
        <v>539</v>
      </c>
    </row>
    <row r="54" spans="1:7" ht="69.75" customHeight="1">
      <c r="A54" s="104" t="s">
        <v>714</v>
      </c>
      <c r="B54" s="122" t="s">
        <v>147</v>
      </c>
      <c r="C54" s="87" t="s">
        <v>146</v>
      </c>
      <c r="D54" s="89" t="s">
        <v>566</v>
      </c>
      <c r="E54" s="111" t="s">
        <v>539</v>
      </c>
    </row>
    <row r="55" spans="1:7" ht="15" customHeight="1">
      <c r="A55" s="420" t="s">
        <v>617</v>
      </c>
      <c r="B55" s="420"/>
      <c r="C55" s="420"/>
      <c r="D55" s="421"/>
      <c r="E55" s="111"/>
    </row>
    <row r="56" spans="1:7" ht="130">
      <c r="A56" s="104" t="s">
        <v>798</v>
      </c>
      <c r="B56" s="123" t="s">
        <v>516</v>
      </c>
      <c r="C56" s="87" t="s">
        <v>618</v>
      </c>
      <c r="D56" s="89" t="s">
        <v>446</v>
      </c>
      <c r="E56" s="111" t="s">
        <v>539</v>
      </c>
    </row>
    <row r="57" spans="1:7" ht="39">
      <c r="A57" s="104" t="s">
        <v>873</v>
      </c>
      <c r="B57" s="123" t="s">
        <v>872</v>
      </c>
      <c r="C57" s="123" t="s">
        <v>1413</v>
      </c>
      <c r="D57" s="89" t="s">
        <v>1412</v>
      </c>
      <c r="E57" s="111" t="s">
        <v>539</v>
      </c>
      <c r="G57" s="266"/>
    </row>
    <row r="58" spans="1:7" ht="15" customHeight="1">
      <c r="A58" s="420" t="s">
        <v>619</v>
      </c>
      <c r="B58" s="420"/>
      <c r="C58" s="420"/>
      <c r="D58" s="421"/>
      <c r="E58" s="111"/>
    </row>
    <row r="59" spans="1:7" ht="39">
      <c r="A59" s="104" t="s">
        <v>715</v>
      </c>
      <c r="B59" s="123" t="s">
        <v>103</v>
      </c>
      <c r="C59" s="93" t="s">
        <v>620</v>
      </c>
      <c r="D59" s="93" t="s">
        <v>551</v>
      </c>
      <c r="E59" s="111" t="s">
        <v>539</v>
      </c>
    </row>
    <row r="60" spans="1:7" ht="78">
      <c r="A60" s="104" t="s">
        <v>716</v>
      </c>
      <c r="B60" s="123" t="s">
        <v>208</v>
      </c>
      <c r="C60" s="93" t="s">
        <v>811</v>
      </c>
      <c r="D60" s="93" t="s">
        <v>517</v>
      </c>
      <c r="E60" s="111" t="s">
        <v>539</v>
      </c>
    </row>
    <row r="61" spans="1:7" ht="39">
      <c r="A61" s="104" t="s">
        <v>1103</v>
      </c>
      <c r="B61" s="123" t="s">
        <v>1414</v>
      </c>
      <c r="C61" s="93" t="s">
        <v>1416</v>
      </c>
      <c r="D61" s="93" t="s">
        <v>1415</v>
      </c>
      <c r="E61" s="111" t="s">
        <v>539</v>
      </c>
      <c r="G61" s="266"/>
    </row>
    <row r="62" spans="1:7" ht="15" customHeight="1">
      <c r="A62" s="420" t="s">
        <v>621</v>
      </c>
      <c r="B62" s="420"/>
      <c r="C62" s="420"/>
      <c r="D62" s="421"/>
      <c r="E62" s="111"/>
    </row>
    <row r="63" spans="1:7" ht="26" hidden="1">
      <c r="A63" s="105"/>
      <c r="B63" s="124" t="s">
        <v>1445</v>
      </c>
      <c r="C63" s="89"/>
      <c r="D63" s="89" t="s">
        <v>1417</v>
      </c>
      <c r="E63" s="111" t="s">
        <v>539</v>
      </c>
      <c r="G63" s="266"/>
    </row>
    <row r="64" spans="1:7" ht="182">
      <c r="A64" s="105" t="s">
        <v>748</v>
      </c>
      <c r="B64" s="121" t="s">
        <v>1377</v>
      </c>
      <c r="C64" s="87" t="s">
        <v>812</v>
      </c>
      <c r="D64" s="89" t="s">
        <v>1418</v>
      </c>
      <c r="E64" s="111" t="s">
        <v>539</v>
      </c>
    </row>
    <row r="65" spans="1:5" ht="39">
      <c r="A65" s="105" t="s">
        <v>749</v>
      </c>
      <c r="B65" s="123" t="s">
        <v>622</v>
      </c>
      <c r="C65" s="87" t="s">
        <v>249</v>
      </c>
      <c r="D65" s="87" t="s">
        <v>669</v>
      </c>
      <c r="E65" s="111" t="s">
        <v>539</v>
      </c>
    </row>
    <row r="66" spans="1:5" ht="15" customHeight="1">
      <c r="A66" s="420" t="s">
        <v>624</v>
      </c>
      <c r="B66" s="420"/>
      <c r="C66" s="420"/>
      <c r="D66" s="421"/>
      <c r="E66" s="111"/>
    </row>
    <row r="67" spans="1:5" ht="104">
      <c r="A67" s="105" t="s">
        <v>750</v>
      </c>
      <c r="B67" s="124" t="s">
        <v>247</v>
      </c>
      <c r="C67" s="89" t="s">
        <v>625</v>
      </c>
      <c r="D67" s="87" t="s">
        <v>895</v>
      </c>
      <c r="E67" s="111" t="s">
        <v>539</v>
      </c>
    </row>
    <row r="68" spans="1:5" ht="104">
      <c r="A68" s="105" t="s">
        <v>751</v>
      </c>
      <c r="B68" s="123" t="s">
        <v>397</v>
      </c>
      <c r="C68" s="87" t="s">
        <v>61</v>
      </c>
      <c r="D68" s="93" t="s">
        <v>487</v>
      </c>
      <c r="E68" s="111" t="s">
        <v>539</v>
      </c>
    </row>
    <row r="69" spans="1:5" ht="15" customHeight="1">
      <c r="A69" s="420" t="s">
        <v>626</v>
      </c>
      <c r="B69" s="420"/>
      <c r="C69" s="420"/>
      <c r="D69" s="421"/>
      <c r="E69" s="111"/>
    </row>
    <row r="70" spans="1:5" ht="39">
      <c r="A70" s="105" t="s">
        <v>752</v>
      </c>
      <c r="B70" s="121" t="s">
        <v>40</v>
      </c>
      <c r="C70" s="87" t="s">
        <v>627</v>
      </c>
      <c r="D70" s="87" t="s">
        <v>567</v>
      </c>
      <c r="E70" s="111" t="s">
        <v>539</v>
      </c>
    </row>
    <row r="71" spans="1:5" ht="52">
      <c r="A71" s="105" t="s">
        <v>753</v>
      </c>
      <c r="B71" s="121" t="s">
        <v>623</v>
      </c>
      <c r="C71" s="87" t="s">
        <v>585</v>
      </c>
      <c r="D71" s="93" t="s">
        <v>568</v>
      </c>
      <c r="E71" s="111" t="s">
        <v>539</v>
      </c>
    </row>
    <row r="72" spans="1:5" ht="117">
      <c r="A72" s="105" t="s">
        <v>754</v>
      </c>
      <c r="B72" s="123" t="s">
        <v>358</v>
      </c>
      <c r="C72" s="87" t="s">
        <v>151</v>
      </c>
      <c r="D72" s="87" t="s">
        <v>570</v>
      </c>
      <c r="E72" s="111" t="s">
        <v>539</v>
      </c>
    </row>
    <row r="73" spans="1:5" ht="91">
      <c r="A73" s="105" t="s">
        <v>755</v>
      </c>
      <c r="B73" s="121" t="s">
        <v>1133</v>
      </c>
      <c r="C73" s="93" t="s">
        <v>1419</v>
      </c>
      <c r="D73" s="96" t="s">
        <v>1420</v>
      </c>
      <c r="E73" s="111" t="s">
        <v>539</v>
      </c>
    </row>
    <row r="74" spans="1:5" ht="15" customHeight="1">
      <c r="A74" s="420" t="s">
        <v>628</v>
      </c>
      <c r="B74" s="420"/>
      <c r="C74" s="420"/>
      <c r="D74" s="421"/>
      <c r="E74" s="111"/>
    </row>
    <row r="75" spans="1:5" ht="91">
      <c r="A75" s="106" t="s">
        <v>756</v>
      </c>
      <c r="B75" s="121" t="s">
        <v>152</v>
      </c>
      <c r="C75" s="120" t="s">
        <v>813</v>
      </c>
      <c r="D75" s="87" t="s">
        <v>569</v>
      </c>
      <c r="E75" s="111" t="s">
        <v>539</v>
      </c>
    </row>
    <row r="76" spans="1:5" ht="91">
      <c r="A76" s="105" t="s">
        <v>757</v>
      </c>
      <c r="B76" s="123" t="s">
        <v>55</v>
      </c>
      <c r="C76" s="87" t="s">
        <v>153</v>
      </c>
      <c r="D76" s="87" t="s">
        <v>491</v>
      </c>
      <c r="E76" s="111" t="s">
        <v>539</v>
      </c>
    </row>
    <row r="77" spans="1:5" ht="15" customHeight="1">
      <c r="A77" s="420" t="s">
        <v>629</v>
      </c>
      <c r="B77" s="420"/>
      <c r="C77" s="420"/>
      <c r="D77" s="421"/>
      <c r="E77" s="111"/>
    </row>
    <row r="78" spans="1:5" ht="52">
      <c r="A78" s="105" t="s">
        <v>758</v>
      </c>
      <c r="B78" s="121" t="s">
        <v>402</v>
      </c>
      <c r="C78" s="87" t="s">
        <v>679</v>
      </c>
      <c r="D78" s="89" t="s">
        <v>520</v>
      </c>
      <c r="E78" s="111" t="s">
        <v>539</v>
      </c>
    </row>
    <row r="79" spans="1:5" ht="91">
      <c r="A79" s="105" t="s">
        <v>759</v>
      </c>
      <c r="B79" s="121" t="s">
        <v>155</v>
      </c>
      <c r="C79" s="87" t="s">
        <v>154</v>
      </c>
      <c r="D79" s="89" t="s">
        <v>571</v>
      </c>
      <c r="E79" s="111" t="s">
        <v>539</v>
      </c>
    </row>
    <row r="80" spans="1:5" ht="91">
      <c r="A80" s="105" t="s">
        <v>760</v>
      </c>
      <c r="B80" s="87" t="s">
        <v>815</v>
      </c>
      <c r="C80" s="87" t="s">
        <v>814</v>
      </c>
      <c r="D80" s="87" t="s">
        <v>453</v>
      </c>
      <c r="E80" s="111" t="s">
        <v>539</v>
      </c>
    </row>
    <row r="81" spans="1:7" ht="52">
      <c r="A81" s="105" t="s">
        <v>761</v>
      </c>
      <c r="B81" s="121" t="s">
        <v>14</v>
      </c>
      <c r="C81" s="87" t="s">
        <v>403</v>
      </c>
      <c r="D81" s="87" t="s">
        <v>454</v>
      </c>
      <c r="E81" s="111" t="s">
        <v>539</v>
      </c>
    </row>
    <row r="82" spans="1:7" ht="15" customHeight="1">
      <c r="A82" s="420" t="s">
        <v>630</v>
      </c>
      <c r="B82" s="420"/>
      <c r="C82" s="420"/>
      <c r="D82" s="421"/>
      <c r="E82" s="111"/>
    </row>
    <row r="83" spans="1:7" ht="91">
      <c r="A83" s="105" t="s">
        <v>762</v>
      </c>
      <c r="B83" s="121" t="s">
        <v>23</v>
      </c>
      <c r="C83" s="134" t="s">
        <v>816</v>
      </c>
      <c r="D83" s="89" t="s">
        <v>572</v>
      </c>
      <c r="E83" s="111" t="s">
        <v>539</v>
      </c>
    </row>
    <row r="84" spans="1:7" ht="26">
      <c r="A84" s="105" t="s">
        <v>763</v>
      </c>
      <c r="B84" s="123" t="s">
        <v>156</v>
      </c>
      <c r="C84" s="93" t="s">
        <v>573</v>
      </c>
      <c r="D84" s="89" t="s">
        <v>573</v>
      </c>
      <c r="E84" s="111" t="s">
        <v>539</v>
      </c>
    </row>
    <row r="85" spans="1:7" ht="65">
      <c r="A85" s="105" t="s">
        <v>764</v>
      </c>
      <c r="B85" s="121" t="s">
        <v>586</v>
      </c>
      <c r="C85" s="87" t="s">
        <v>587</v>
      </c>
      <c r="D85" s="89" t="s">
        <v>455</v>
      </c>
      <c r="E85" s="111" t="s">
        <v>539</v>
      </c>
    </row>
    <row r="86" spans="1:7" ht="39">
      <c r="A86" s="105" t="s">
        <v>765</v>
      </c>
      <c r="B86" s="87" t="s">
        <v>475</v>
      </c>
      <c r="C86" s="87" t="s">
        <v>817</v>
      </c>
      <c r="D86" s="87" t="s">
        <v>574</v>
      </c>
      <c r="E86" s="111" t="s">
        <v>539</v>
      </c>
    </row>
    <row r="87" spans="1:7" ht="15" customHeight="1">
      <c r="A87" s="420" t="s">
        <v>631</v>
      </c>
      <c r="B87" s="420"/>
      <c r="C87" s="420"/>
      <c r="D87" s="421"/>
      <c r="E87" s="111"/>
    </row>
    <row r="88" spans="1:7" ht="26" hidden="1">
      <c r="A88" s="104"/>
      <c r="B88" s="124" t="s">
        <v>1445</v>
      </c>
      <c r="C88" s="93"/>
      <c r="D88" s="93"/>
      <c r="E88" s="111" t="s">
        <v>539</v>
      </c>
      <c r="G88" s="266"/>
    </row>
    <row r="89" spans="1:7" ht="39">
      <c r="A89" s="105" t="s">
        <v>766</v>
      </c>
      <c r="B89" s="121" t="s">
        <v>1190</v>
      </c>
      <c r="C89" s="87" t="s">
        <v>157</v>
      </c>
      <c r="D89" s="89" t="s">
        <v>494</v>
      </c>
      <c r="E89" s="111" t="s">
        <v>539</v>
      </c>
    </row>
    <row r="90" spans="1:7" ht="26" hidden="1">
      <c r="A90" s="104"/>
      <c r="B90" s="124" t="s">
        <v>1445</v>
      </c>
      <c r="C90" s="93"/>
      <c r="D90" s="89"/>
      <c r="E90" s="111" t="s">
        <v>539</v>
      </c>
      <c r="G90" s="266"/>
    </row>
    <row r="91" spans="1:7" ht="26" hidden="1">
      <c r="A91" s="105"/>
      <c r="B91" s="124" t="s">
        <v>1445</v>
      </c>
      <c r="C91" s="87"/>
      <c r="D91" s="89"/>
      <c r="E91" s="111" t="s">
        <v>539</v>
      </c>
      <c r="G91" s="266"/>
    </row>
    <row r="92" spans="1:7" ht="26">
      <c r="A92" s="104" t="s">
        <v>767</v>
      </c>
      <c r="B92" s="121" t="s">
        <v>158</v>
      </c>
      <c r="C92" s="87" t="s">
        <v>588</v>
      </c>
      <c r="D92" s="89" t="s">
        <v>575</v>
      </c>
      <c r="E92" s="111" t="s">
        <v>539</v>
      </c>
    </row>
    <row r="93" spans="1:7" ht="39">
      <c r="A93" s="105" t="s">
        <v>768</v>
      </c>
      <c r="B93" s="121" t="s">
        <v>632</v>
      </c>
      <c r="C93" s="87" t="s">
        <v>251</v>
      </c>
      <c r="D93" s="97" t="s">
        <v>456</v>
      </c>
      <c r="E93" s="111" t="s">
        <v>539</v>
      </c>
    </row>
    <row r="94" spans="1:7" ht="91">
      <c r="A94" s="104" t="s">
        <v>769</v>
      </c>
      <c r="B94" s="121" t="s">
        <v>633</v>
      </c>
      <c r="C94" s="87" t="s">
        <v>207</v>
      </c>
      <c r="D94" s="89" t="s">
        <v>496</v>
      </c>
      <c r="E94" s="111" t="s">
        <v>539</v>
      </c>
    </row>
    <row r="95" spans="1:7" ht="15" customHeight="1">
      <c r="A95" s="420" t="s">
        <v>634</v>
      </c>
      <c r="B95" s="420"/>
      <c r="C95" s="420"/>
      <c r="D95" s="421"/>
      <c r="E95" s="111"/>
    </row>
    <row r="96" spans="1:7" ht="65">
      <c r="A96" s="105" t="s">
        <v>770</v>
      </c>
      <c r="B96" s="121" t="s">
        <v>1203</v>
      </c>
      <c r="C96" s="87" t="s">
        <v>818</v>
      </c>
      <c r="D96" s="87" t="s">
        <v>523</v>
      </c>
      <c r="E96" s="111" t="s">
        <v>539</v>
      </c>
    </row>
    <row r="97" spans="1:7" ht="91">
      <c r="A97" s="104" t="s">
        <v>771</v>
      </c>
      <c r="B97" s="121" t="s">
        <v>1205</v>
      </c>
      <c r="C97" s="87" t="s">
        <v>160</v>
      </c>
      <c r="D97" s="98" t="s">
        <v>576</v>
      </c>
      <c r="E97" s="111" t="s">
        <v>539</v>
      </c>
    </row>
    <row r="98" spans="1:7" ht="15" customHeight="1">
      <c r="A98" s="420" t="s">
        <v>709</v>
      </c>
      <c r="B98" s="420"/>
      <c r="C98" s="420"/>
      <c r="D98" s="421"/>
      <c r="E98" s="111"/>
    </row>
    <row r="99" spans="1:7" ht="26" hidden="1">
      <c r="A99" s="106"/>
      <c r="B99" s="124" t="s">
        <v>1445</v>
      </c>
      <c r="C99" s="87"/>
      <c r="D99" s="89"/>
      <c r="E99" s="111" t="s">
        <v>539</v>
      </c>
      <c r="G99" s="266"/>
    </row>
    <row r="100" spans="1:7" ht="78">
      <c r="A100" s="104" t="s">
        <v>772</v>
      </c>
      <c r="B100" s="87" t="s">
        <v>819</v>
      </c>
      <c r="C100" s="87" t="s">
        <v>708</v>
      </c>
      <c r="D100" s="89" t="s">
        <v>820</v>
      </c>
      <c r="E100" s="111" t="s">
        <v>539</v>
      </c>
    </row>
    <row r="101" spans="1:7" ht="15" customHeight="1">
      <c r="A101" s="420" t="s">
        <v>635</v>
      </c>
      <c r="B101" s="420"/>
      <c r="C101" s="420"/>
      <c r="D101" s="421"/>
      <c r="E101" s="111"/>
    </row>
    <row r="102" spans="1:7" ht="65">
      <c r="A102" s="105" t="s">
        <v>773</v>
      </c>
      <c r="B102" s="121" t="s">
        <v>675</v>
      </c>
      <c r="C102" s="87" t="s">
        <v>682</v>
      </c>
      <c r="D102" s="87" t="s">
        <v>896</v>
      </c>
      <c r="E102" s="111" t="s">
        <v>539</v>
      </c>
    </row>
    <row r="103" spans="1:7" ht="15" customHeight="1">
      <c r="A103" s="420" t="s">
        <v>637</v>
      </c>
      <c r="B103" s="420"/>
      <c r="C103" s="420"/>
      <c r="D103" s="421"/>
      <c r="E103" s="111"/>
    </row>
    <row r="104" spans="1:7" ht="78">
      <c r="A104" s="107" t="s">
        <v>774</v>
      </c>
      <c r="B104" s="121" t="s">
        <v>1222</v>
      </c>
      <c r="C104" s="87" t="s">
        <v>638</v>
      </c>
      <c r="D104" s="87" t="s">
        <v>460</v>
      </c>
      <c r="E104" s="111" t="s">
        <v>539</v>
      </c>
    </row>
    <row r="105" spans="1:7" ht="39">
      <c r="A105" s="107" t="s">
        <v>775</v>
      </c>
      <c r="B105" s="121" t="s">
        <v>1223</v>
      </c>
      <c r="C105" s="93" t="s">
        <v>590</v>
      </c>
      <c r="D105" s="87" t="s">
        <v>577</v>
      </c>
      <c r="E105" s="111" t="s">
        <v>539</v>
      </c>
    </row>
    <row r="106" spans="1:7" ht="26" hidden="1">
      <c r="A106" s="107"/>
      <c r="B106" s="124" t="s">
        <v>1445</v>
      </c>
      <c r="C106" s="93"/>
      <c r="D106" s="89"/>
      <c r="E106" s="111" t="s">
        <v>539</v>
      </c>
      <c r="G106" s="266"/>
    </row>
    <row r="107" spans="1:7" ht="15" customHeight="1">
      <c r="A107" s="420" t="s">
        <v>640</v>
      </c>
      <c r="B107" s="420"/>
      <c r="C107" s="420"/>
      <c r="D107" s="421"/>
      <c r="E107" s="111"/>
    </row>
    <row r="108" spans="1:7" ht="52">
      <c r="A108" s="107" t="s">
        <v>776</v>
      </c>
      <c r="B108" s="121" t="s">
        <v>1224</v>
      </c>
      <c r="C108" s="87" t="s">
        <v>639</v>
      </c>
      <c r="D108" s="89" t="s">
        <v>461</v>
      </c>
      <c r="E108" s="111" t="s">
        <v>539</v>
      </c>
    </row>
    <row r="109" spans="1:7" ht="52">
      <c r="A109" s="107" t="s">
        <v>777</v>
      </c>
      <c r="B109" s="121" t="s">
        <v>1228</v>
      </c>
      <c r="C109" s="87" t="s">
        <v>114</v>
      </c>
      <c r="D109" s="93" t="s">
        <v>582</v>
      </c>
      <c r="E109" s="111" t="s">
        <v>539</v>
      </c>
    </row>
    <row r="110" spans="1:7" ht="117">
      <c r="A110" s="107" t="s">
        <v>778</v>
      </c>
      <c r="B110" s="121" t="s">
        <v>1232</v>
      </c>
      <c r="C110" s="87" t="s">
        <v>164</v>
      </c>
      <c r="D110" s="93" t="s">
        <v>898</v>
      </c>
      <c r="E110" s="111" t="s">
        <v>539</v>
      </c>
    </row>
    <row r="111" spans="1:7" ht="15" customHeight="1">
      <c r="A111" s="420" t="s">
        <v>641</v>
      </c>
      <c r="B111" s="420"/>
      <c r="C111" s="420"/>
      <c r="D111" s="421"/>
      <c r="E111" s="111"/>
    </row>
    <row r="112" spans="1:7" ht="65">
      <c r="A112" s="107" t="s">
        <v>779</v>
      </c>
      <c r="B112" s="123" t="s">
        <v>252</v>
      </c>
      <c r="C112" s="93" t="s">
        <v>642</v>
      </c>
      <c r="D112" s="87" t="s">
        <v>897</v>
      </c>
      <c r="E112" s="111" t="s">
        <v>539</v>
      </c>
    </row>
    <row r="113" spans="1:7" ht="15" customHeight="1">
      <c r="A113" s="420" t="s">
        <v>643</v>
      </c>
      <c r="B113" s="420"/>
      <c r="C113" s="420"/>
      <c r="D113" s="421"/>
      <c r="E113" s="111"/>
    </row>
    <row r="114" spans="1:7" ht="65">
      <c r="A114" s="107" t="s">
        <v>780</v>
      </c>
      <c r="B114" s="121" t="s">
        <v>1378</v>
      </c>
      <c r="C114" s="93" t="s">
        <v>899</v>
      </c>
      <c r="D114" s="89" t="s">
        <v>1379</v>
      </c>
      <c r="E114" s="111" t="s">
        <v>539</v>
      </c>
    </row>
    <row r="115" spans="1:7" ht="65">
      <c r="A115" s="107" t="s">
        <v>781</v>
      </c>
      <c r="B115" s="121" t="s">
        <v>163</v>
      </c>
      <c r="C115" s="93" t="s">
        <v>1443</v>
      </c>
      <c r="D115" s="89" t="s">
        <v>463</v>
      </c>
      <c r="E115" s="111" t="s">
        <v>539</v>
      </c>
    </row>
    <row r="116" spans="1:7" ht="15" customHeight="1">
      <c r="A116" s="420" t="s">
        <v>644</v>
      </c>
      <c r="B116" s="420"/>
      <c r="C116" s="420"/>
      <c r="D116" s="421"/>
      <c r="E116" s="111"/>
    </row>
    <row r="117" spans="1:7" ht="39">
      <c r="A117" s="108" t="s">
        <v>782</v>
      </c>
      <c r="B117" s="121" t="s">
        <v>149</v>
      </c>
      <c r="C117" s="87" t="s">
        <v>681</v>
      </c>
      <c r="D117" s="92" t="s">
        <v>1444</v>
      </c>
      <c r="E117" s="111" t="s">
        <v>539</v>
      </c>
    </row>
    <row r="118" spans="1:7" ht="52">
      <c r="A118" s="107" t="s">
        <v>783</v>
      </c>
      <c r="B118" s="123" t="s">
        <v>1246</v>
      </c>
      <c r="C118" s="89" t="s">
        <v>254</v>
      </c>
      <c r="D118" s="89" t="s">
        <v>1380</v>
      </c>
      <c r="E118" s="111" t="s">
        <v>539</v>
      </c>
    </row>
    <row r="119" spans="1:7" ht="26" hidden="1">
      <c r="A119" s="107"/>
      <c r="B119" s="124" t="s">
        <v>1445</v>
      </c>
      <c r="C119" s="87"/>
      <c r="D119" s="89"/>
      <c r="E119" s="111" t="s">
        <v>539</v>
      </c>
      <c r="G119" s="266"/>
    </row>
    <row r="120" spans="1:7" ht="26" hidden="1">
      <c r="A120" s="107"/>
      <c r="B120" s="124" t="s">
        <v>1445</v>
      </c>
      <c r="C120" s="87"/>
      <c r="D120" s="89"/>
      <c r="E120" s="111" t="s">
        <v>539</v>
      </c>
      <c r="G120" s="266"/>
    </row>
    <row r="121" spans="1:7" ht="15" customHeight="1">
      <c r="A121" s="420" t="s">
        <v>651</v>
      </c>
      <c r="B121" s="420"/>
      <c r="C121" s="420"/>
      <c r="D121" s="421"/>
      <c r="E121" s="111"/>
    </row>
    <row r="122" spans="1:7" ht="52">
      <c r="A122" s="107" t="s">
        <v>784</v>
      </c>
      <c r="B122" s="121" t="s">
        <v>78</v>
      </c>
      <c r="C122" s="87" t="s">
        <v>901</v>
      </c>
      <c r="D122" s="89" t="s">
        <v>578</v>
      </c>
      <c r="E122" s="111" t="s">
        <v>539</v>
      </c>
    </row>
    <row r="123" spans="1:7" ht="39">
      <c r="A123" s="107" t="s">
        <v>785</v>
      </c>
      <c r="B123" s="121" t="s">
        <v>589</v>
      </c>
      <c r="C123" s="87" t="s">
        <v>900</v>
      </c>
      <c r="D123" s="89" t="s">
        <v>579</v>
      </c>
      <c r="E123" s="111" t="s">
        <v>539</v>
      </c>
    </row>
    <row r="124" spans="1:7" ht="15" customHeight="1">
      <c r="A124" s="420" t="s">
        <v>645</v>
      </c>
      <c r="B124" s="420"/>
      <c r="C124" s="420"/>
      <c r="D124" s="421"/>
      <c r="E124" s="111"/>
    </row>
    <row r="125" spans="1:7" ht="104">
      <c r="A125" s="109" t="s">
        <v>786</v>
      </c>
      <c r="B125" s="121" t="s">
        <v>1258</v>
      </c>
      <c r="C125" s="87" t="s">
        <v>647</v>
      </c>
      <c r="D125" s="89" t="s">
        <v>581</v>
      </c>
      <c r="E125" s="111" t="s">
        <v>539</v>
      </c>
    </row>
    <row r="126" spans="1:7" ht="39">
      <c r="A126" s="109" t="s">
        <v>787</v>
      </c>
      <c r="B126" s="121" t="s">
        <v>1263</v>
      </c>
      <c r="C126" s="87" t="s">
        <v>419</v>
      </c>
      <c r="D126" s="89" t="s">
        <v>902</v>
      </c>
      <c r="E126" s="111" t="s">
        <v>539</v>
      </c>
    </row>
    <row r="127" spans="1:7" ht="15" customHeight="1">
      <c r="A127" s="420" t="s">
        <v>648</v>
      </c>
      <c r="B127" s="420"/>
      <c r="C127" s="420"/>
      <c r="D127" s="421"/>
      <c r="E127" s="111"/>
    </row>
    <row r="128" spans="1:7" ht="39">
      <c r="A128" s="109" t="s">
        <v>788</v>
      </c>
      <c r="B128" s="121" t="s">
        <v>144</v>
      </c>
      <c r="C128" s="87" t="s">
        <v>636</v>
      </c>
      <c r="D128" s="89" t="s">
        <v>530</v>
      </c>
      <c r="E128" s="111" t="s">
        <v>539</v>
      </c>
    </row>
    <row r="129" spans="1:5" ht="78">
      <c r="A129" s="109" t="s">
        <v>789</v>
      </c>
      <c r="B129" s="121" t="s">
        <v>646</v>
      </c>
      <c r="C129" s="87" t="s">
        <v>166</v>
      </c>
      <c r="D129" s="89" t="s">
        <v>531</v>
      </c>
      <c r="E129" s="111" t="s">
        <v>539</v>
      </c>
    </row>
    <row r="130" spans="1:5" ht="26">
      <c r="A130" s="109" t="s">
        <v>790</v>
      </c>
      <c r="B130" s="121" t="s">
        <v>167</v>
      </c>
      <c r="C130" s="91" t="s">
        <v>38</v>
      </c>
      <c r="D130" s="87" t="s">
        <v>533</v>
      </c>
      <c r="E130" s="111" t="s">
        <v>539</v>
      </c>
    </row>
    <row r="131" spans="1:5" ht="39">
      <c r="A131" s="109" t="s">
        <v>791</v>
      </c>
      <c r="B131" s="121" t="s">
        <v>60</v>
      </c>
      <c r="C131" s="87" t="s">
        <v>168</v>
      </c>
      <c r="D131" s="99" t="s">
        <v>168</v>
      </c>
      <c r="E131" s="111" t="s">
        <v>539</v>
      </c>
    </row>
    <row r="132" spans="1:5" ht="104">
      <c r="A132" s="109" t="s">
        <v>792</v>
      </c>
      <c r="B132" s="121" t="s">
        <v>592</v>
      </c>
      <c r="C132" s="87" t="s">
        <v>593</v>
      </c>
      <c r="D132" s="89" t="s">
        <v>580</v>
      </c>
      <c r="E132" s="111" t="s">
        <v>539</v>
      </c>
    </row>
    <row r="133" spans="1:5" ht="15" customHeight="1">
      <c r="A133" s="420" t="s">
        <v>649</v>
      </c>
      <c r="B133" s="420"/>
      <c r="C133" s="420"/>
      <c r="D133" s="421"/>
      <c r="E133" s="111"/>
    </row>
    <row r="134" spans="1:5" ht="52.5" customHeight="1">
      <c r="A134" s="109" t="s">
        <v>793</v>
      </c>
      <c r="B134" s="121" t="s">
        <v>169</v>
      </c>
      <c r="C134" s="93" t="s">
        <v>677</v>
      </c>
      <c r="D134" s="89" t="s">
        <v>676</v>
      </c>
      <c r="E134" s="111" t="s">
        <v>539</v>
      </c>
    </row>
    <row r="135" spans="1:5" ht="91">
      <c r="A135" s="109" t="s">
        <v>794</v>
      </c>
      <c r="B135" s="121" t="s">
        <v>90</v>
      </c>
      <c r="C135" s="93" t="s">
        <v>684</v>
      </c>
      <c r="D135" s="87" t="s">
        <v>685</v>
      </c>
      <c r="E135" s="111" t="s">
        <v>539</v>
      </c>
    </row>
    <row r="136" spans="1:5" ht="15" customHeight="1">
      <c r="A136" s="420" t="s">
        <v>650</v>
      </c>
      <c r="B136" s="420"/>
      <c r="C136" s="420"/>
      <c r="D136" s="421"/>
      <c r="E136" s="111"/>
    </row>
    <row r="137" spans="1:5" ht="52">
      <c r="A137" s="103" t="s">
        <v>795</v>
      </c>
      <c r="B137" s="123" t="s">
        <v>43</v>
      </c>
      <c r="C137" s="93" t="s">
        <v>683</v>
      </c>
      <c r="D137" s="96" t="s">
        <v>504</v>
      </c>
      <c r="E137" s="111" t="s">
        <v>539</v>
      </c>
    </row>
    <row r="138" spans="1:5" ht="52">
      <c r="A138" s="102" t="s">
        <v>796</v>
      </c>
      <c r="B138" s="123" t="s">
        <v>74</v>
      </c>
      <c r="C138" s="93" t="s">
        <v>81</v>
      </c>
      <c r="D138" s="93" t="s">
        <v>505</v>
      </c>
      <c r="E138" s="111" t="s">
        <v>539</v>
      </c>
    </row>
    <row r="139" spans="1:5" ht="15" customHeight="1">
      <c r="A139" s="418" t="s">
        <v>826</v>
      </c>
      <c r="B139" s="419"/>
      <c r="C139" s="419"/>
      <c r="D139" s="419"/>
      <c r="E139" s="111"/>
    </row>
    <row r="140" spans="1:5" ht="52">
      <c r="A140" s="103" t="s">
        <v>827</v>
      </c>
      <c r="B140" s="123" t="s">
        <v>1395</v>
      </c>
      <c r="C140" s="282" t="s">
        <v>1430</v>
      </c>
      <c r="D140" s="92" t="s">
        <v>1423</v>
      </c>
      <c r="E140" s="111" t="s">
        <v>539</v>
      </c>
    </row>
    <row r="141" spans="1:5" ht="52">
      <c r="A141" s="103" t="s">
        <v>830</v>
      </c>
      <c r="B141" s="123" t="s">
        <v>1306</v>
      </c>
      <c r="C141" s="92" t="s">
        <v>1424</v>
      </c>
      <c r="D141" s="92" t="s">
        <v>1425</v>
      </c>
      <c r="E141" s="111" t="s">
        <v>539</v>
      </c>
    </row>
    <row r="142" spans="1:5" ht="78">
      <c r="A142" s="103" t="s">
        <v>832</v>
      </c>
      <c r="B142" s="123" t="s">
        <v>1312</v>
      </c>
      <c r="C142" s="283" t="s">
        <v>1428</v>
      </c>
      <c r="D142" s="92" t="s">
        <v>1429</v>
      </c>
      <c r="E142" s="111" t="s">
        <v>539</v>
      </c>
    </row>
    <row r="143" spans="1:5" ht="15" customHeight="1">
      <c r="A143" s="418" t="s">
        <v>833</v>
      </c>
      <c r="B143" s="419"/>
      <c r="C143" s="419"/>
      <c r="D143" s="419"/>
      <c r="E143" s="111"/>
    </row>
    <row r="144" spans="1:5" ht="52">
      <c r="A144" s="103" t="s">
        <v>834</v>
      </c>
      <c r="B144" s="123" t="s">
        <v>1318</v>
      </c>
      <c r="C144" s="283" t="s">
        <v>1427</v>
      </c>
      <c r="D144" s="92" t="s">
        <v>1426</v>
      </c>
      <c r="E144" s="111" t="s">
        <v>539</v>
      </c>
    </row>
    <row r="145" spans="1:5" ht="15" customHeight="1">
      <c r="A145" s="418" t="s">
        <v>840</v>
      </c>
      <c r="B145" s="419"/>
      <c r="C145" s="419"/>
      <c r="D145" s="419"/>
      <c r="E145" s="111"/>
    </row>
    <row r="146" spans="1:5" ht="39">
      <c r="A146" s="103" t="s">
        <v>841</v>
      </c>
      <c r="B146" s="123" t="s">
        <v>842</v>
      </c>
      <c r="C146" s="283" t="s">
        <v>1431</v>
      </c>
      <c r="D146" s="92" t="s">
        <v>1384</v>
      </c>
      <c r="E146" s="111" t="s">
        <v>539</v>
      </c>
    </row>
    <row r="147" spans="1:5" ht="65">
      <c r="A147" s="103" t="s">
        <v>845</v>
      </c>
      <c r="B147" s="123" t="s">
        <v>1324</v>
      </c>
      <c r="C147" s="283" t="s">
        <v>1432</v>
      </c>
      <c r="D147" s="92" t="s">
        <v>1385</v>
      </c>
      <c r="E147" s="111" t="s">
        <v>539</v>
      </c>
    </row>
    <row r="148" spans="1:5" ht="65">
      <c r="A148" s="103" t="s">
        <v>848</v>
      </c>
      <c r="B148" s="123" t="s">
        <v>1326</v>
      </c>
      <c r="C148" s="283" t="s">
        <v>1433</v>
      </c>
      <c r="D148" s="92" t="s">
        <v>1386</v>
      </c>
      <c r="E148" s="111" t="s">
        <v>539</v>
      </c>
    </row>
    <row r="149" spans="1:5" ht="15" customHeight="1">
      <c r="A149" s="418" t="s">
        <v>1382</v>
      </c>
      <c r="B149" s="419"/>
      <c r="C149" s="419"/>
      <c r="D149" s="419"/>
      <c r="E149" s="111"/>
    </row>
    <row r="150" spans="1:5" ht="26">
      <c r="A150" s="103" t="s">
        <v>850</v>
      </c>
      <c r="B150" s="123" t="s">
        <v>1327</v>
      </c>
      <c r="C150" s="283" t="s">
        <v>1434</v>
      </c>
      <c r="D150" s="92" t="s">
        <v>1387</v>
      </c>
      <c r="E150" s="111" t="s">
        <v>539</v>
      </c>
    </row>
    <row r="151" spans="1:5" ht="39">
      <c r="A151" s="103" t="s">
        <v>851</v>
      </c>
      <c r="B151" s="123" t="s">
        <v>1334</v>
      </c>
      <c r="C151" s="283" t="s">
        <v>1435</v>
      </c>
      <c r="D151" s="92" t="s">
        <v>1388</v>
      </c>
      <c r="E151" s="111" t="s">
        <v>539</v>
      </c>
    </row>
    <row r="152" spans="1:5" ht="65">
      <c r="A152" s="103" t="s">
        <v>853</v>
      </c>
      <c r="B152" s="123" t="s">
        <v>1340</v>
      </c>
      <c r="C152" s="283" t="s">
        <v>1436</v>
      </c>
      <c r="D152" s="92" t="s">
        <v>1389</v>
      </c>
      <c r="E152" s="111" t="s">
        <v>539</v>
      </c>
    </row>
    <row r="153" spans="1:5" ht="143">
      <c r="A153" s="103" t="s">
        <v>854</v>
      </c>
      <c r="B153" s="123" t="s">
        <v>1346</v>
      </c>
      <c r="C153" s="283" t="s">
        <v>1437</v>
      </c>
      <c r="D153" s="92" t="s">
        <v>1390</v>
      </c>
      <c r="E153" s="111" t="s">
        <v>539</v>
      </c>
    </row>
    <row r="154" spans="1:5" ht="15" customHeight="1">
      <c r="A154" s="418" t="s">
        <v>1383</v>
      </c>
      <c r="B154" s="419"/>
      <c r="C154" s="419"/>
      <c r="D154" s="419"/>
      <c r="E154" s="111"/>
    </row>
    <row r="155" spans="1:5" ht="195">
      <c r="A155" s="103" t="s">
        <v>857</v>
      </c>
      <c r="B155" s="123" t="s">
        <v>1352</v>
      </c>
      <c r="C155" s="87" t="s">
        <v>1438</v>
      </c>
      <c r="D155" s="92" t="s">
        <v>1391</v>
      </c>
      <c r="E155" s="111" t="s">
        <v>539</v>
      </c>
    </row>
    <row r="156" spans="1:5" ht="15" customHeight="1">
      <c r="A156" s="418" t="s">
        <v>858</v>
      </c>
      <c r="B156" s="419"/>
      <c r="C156" s="419"/>
      <c r="D156" s="419"/>
      <c r="E156" s="111"/>
    </row>
    <row r="157" spans="1:5" ht="65">
      <c r="A157" s="267" t="s">
        <v>1356</v>
      </c>
      <c r="B157" s="93" t="s">
        <v>1357</v>
      </c>
      <c r="C157" s="93" t="s">
        <v>1440</v>
      </c>
      <c r="D157" s="92" t="s">
        <v>1439</v>
      </c>
      <c r="E157" s="111" t="s">
        <v>539</v>
      </c>
    </row>
    <row r="158" spans="1:5" ht="143">
      <c r="A158" s="106" t="s">
        <v>859</v>
      </c>
      <c r="B158" s="123" t="s">
        <v>1394</v>
      </c>
      <c r="C158" s="93" t="s">
        <v>1441</v>
      </c>
      <c r="D158" s="92" t="s">
        <v>1442</v>
      </c>
      <c r="E158" s="111" t="s">
        <v>539</v>
      </c>
    </row>
    <row r="159" spans="1:5" ht="117">
      <c r="A159" s="103" t="s">
        <v>860</v>
      </c>
      <c r="B159" s="123" t="s">
        <v>1366</v>
      </c>
      <c r="C159" s="93" t="s">
        <v>1443</v>
      </c>
      <c r="D159" s="89" t="s">
        <v>1392</v>
      </c>
      <c r="E159" s="111" t="s">
        <v>539</v>
      </c>
    </row>
    <row r="160" spans="1:5" ht="52">
      <c r="A160" s="103" t="s">
        <v>1375</v>
      </c>
      <c r="B160" s="123" t="s">
        <v>1371</v>
      </c>
      <c r="C160" s="89" t="s">
        <v>1393</v>
      </c>
      <c r="D160" s="89" t="s">
        <v>1444</v>
      </c>
      <c r="E160" s="111" t="s">
        <v>539</v>
      </c>
    </row>
  </sheetData>
  <mergeCells count="42">
    <mergeCell ref="A101:D101"/>
    <mergeCell ref="A103:D103"/>
    <mergeCell ref="A77:D77"/>
    <mergeCell ref="A136:D136"/>
    <mergeCell ref="A107:D107"/>
    <mergeCell ref="A121:D121"/>
    <mergeCell ref="A124:D124"/>
    <mergeCell ref="A127:D127"/>
    <mergeCell ref="A133:D133"/>
    <mergeCell ref="A116:D116"/>
    <mergeCell ref="A111:D111"/>
    <mergeCell ref="A113:D113"/>
    <mergeCell ref="A82:D82"/>
    <mergeCell ref="A87:D87"/>
    <mergeCell ref="A95:D95"/>
    <mergeCell ref="A98:D98"/>
    <mergeCell ref="A1:D1"/>
    <mergeCell ref="A2:D2"/>
    <mergeCell ref="A46:D46"/>
    <mergeCell ref="A49:D49"/>
    <mergeCell ref="A55:D55"/>
    <mergeCell ref="A4:D4"/>
    <mergeCell ref="A6:D6"/>
    <mergeCell ref="A11:D11"/>
    <mergeCell ref="A13:D13"/>
    <mergeCell ref="A17:D17"/>
    <mergeCell ref="A22:D22"/>
    <mergeCell ref="A27:D27"/>
    <mergeCell ref="A30:D30"/>
    <mergeCell ref="A34:D34"/>
    <mergeCell ref="A41:D41"/>
    <mergeCell ref="A74:D74"/>
    <mergeCell ref="A58:D58"/>
    <mergeCell ref="A66:D66"/>
    <mergeCell ref="A69:D69"/>
    <mergeCell ref="A62:D62"/>
    <mergeCell ref="A154:D154"/>
    <mergeCell ref="A156:D156"/>
    <mergeCell ref="A139:D139"/>
    <mergeCell ref="A143:D143"/>
    <mergeCell ref="A145:D145"/>
    <mergeCell ref="A149:D149"/>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zoomScaleNormal="100" workbookViewId="0">
      <selection activeCell="C5" sqref="C5"/>
    </sheetView>
  </sheetViews>
  <sheetFormatPr defaultColWidth="8.81640625" defaultRowHeight="13"/>
  <cols>
    <col min="1" max="1" width="8.81640625" style="100"/>
    <col min="2" max="3" width="60.26953125" style="91" customWidth="1"/>
    <col min="4" max="4" width="55.1796875" style="92" customWidth="1"/>
    <col min="5" max="16384" width="8.81640625" style="85"/>
  </cols>
  <sheetData>
    <row r="1" spans="1:4" ht="14.5">
      <c r="A1" s="422" t="s">
        <v>535</v>
      </c>
      <c r="B1" s="422"/>
      <c r="C1" s="422"/>
      <c r="D1" s="422"/>
    </row>
    <row r="2" spans="1:4" ht="14.5" customHeight="1">
      <c r="A2" s="423" t="s">
        <v>425</v>
      </c>
      <c r="B2" s="423"/>
      <c r="C2" s="423"/>
      <c r="D2" s="423"/>
    </row>
    <row r="3" spans="1:4">
      <c r="A3" s="100" t="s">
        <v>534</v>
      </c>
      <c r="B3" s="86" t="s">
        <v>19</v>
      </c>
      <c r="C3" s="86"/>
      <c r="D3" s="86" t="s">
        <v>426</v>
      </c>
    </row>
    <row r="4" spans="1:4" ht="130">
      <c r="A4" s="101">
        <v>1.1000000000000001</v>
      </c>
      <c r="B4" s="87" t="s">
        <v>583</v>
      </c>
      <c r="C4" s="87"/>
      <c r="D4" s="88" t="s">
        <v>466</v>
      </c>
    </row>
    <row r="5" spans="1:4" ht="130">
      <c r="A5" s="101">
        <v>1.2</v>
      </c>
      <c r="B5" s="87" t="s">
        <v>467</v>
      </c>
      <c r="C5" s="87"/>
      <c r="D5" s="89" t="s">
        <v>468</v>
      </c>
    </row>
    <row r="6" spans="1:4" ht="156">
      <c r="A6" s="101">
        <v>1.3</v>
      </c>
      <c r="B6" s="87" t="s">
        <v>427</v>
      </c>
      <c r="C6" s="87"/>
      <c r="D6" s="89" t="s">
        <v>469</v>
      </c>
    </row>
    <row r="7" spans="1:4" ht="117">
      <c r="A7" s="101">
        <v>1.4</v>
      </c>
      <c r="B7" s="87" t="s">
        <v>428</v>
      </c>
      <c r="C7" s="87"/>
      <c r="D7" s="89" t="s">
        <v>470</v>
      </c>
    </row>
    <row r="8" spans="1:4" ht="52">
      <c r="A8" s="101">
        <v>1.5</v>
      </c>
      <c r="B8" s="87" t="s">
        <v>506</v>
      </c>
      <c r="C8" s="87"/>
      <c r="D8" s="87" t="s">
        <v>433</v>
      </c>
    </row>
    <row r="9" spans="1:4" ht="104">
      <c r="A9" s="101">
        <v>1.6</v>
      </c>
      <c r="B9" s="87" t="s">
        <v>429</v>
      </c>
      <c r="C9" s="87"/>
      <c r="D9" s="89" t="s">
        <v>471</v>
      </c>
    </row>
    <row r="10" spans="1:4" ht="104">
      <c r="A10" s="101">
        <v>1.7</v>
      </c>
      <c r="B10" s="87" t="s">
        <v>430</v>
      </c>
      <c r="C10" s="87"/>
      <c r="D10" s="87" t="s">
        <v>507</v>
      </c>
    </row>
    <row r="11" spans="1:4" ht="52">
      <c r="A11" s="101">
        <v>1.8</v>
      </c>
      <c r="B11" s="87" t="s">
        <v>431</v>
      </c>
      <c r="C11" s="87"/>
      <c r="D11" s="89" t="s">
        <v>472</v>
      </c>
    </row>
    <row r="12" spans="1:4" ht="39">
      <c r="A12" s="101">
        <v>1.9</v>
      </c>
      <c r="B12" s="87" t="s">
        <v>432</v>
      </c>
      <c r="C12" s="87"/>
      <c r="D12" s="90"/>
    </row>
    <row r="13" spans="1:4" ht="104">
      <c r="A13" s="102">
        <v>2.1</v>
      </c>
      <c r="B13" s="89" t="s">
        <v>434</v>
      </c>
      <c r="C13" s="89"/>
      <c r="D13" s="93" t="s">
        <v>482</v>
      </c>
    </row>
    <row r="14" spans="1:4" ht="26">
      <c r="A14" s="102">
        <v>2.2000000000000002</v>
      </c>
      <c r="B14" s="89" t="s">
        <v>435</v>
      </c>
      <c r="C14" s="89"/>
      <c r="D14" s="89" t="s">
        <v>436</v>
      </c>
    </row>
    <row r="15" spans="1:4" ht="52">
      <c r="A15" s="102">
        <v>2.2999999999999998</v>
      </c>
      <c r="B15" s="89" t="s">
        <v>232</v>
      </c>
      <c r="C15" s="89"/>
      <c r="D15" s="87" t="s">
        <v>508</v>
      </c>
    </row>
    <row r="16" spans="1:4" ht="78">
      <c r="A16" s="102">
        <v>2.4</v>
      </c>
      <c r="B16" s="89" t="s">
        <v>437</v>
      </c>
      <c r="C16" s="89"/>
      <c r="D16" s="89" t="s">
        <v>509</v>
      </c>
    </row>
    <row r="17" spans="1:4" ht="78">
      <c r="A17" s="102">
        <v>2.5</v>
      </c>
      <c r="B17" s="89" t="s">
        <v>438</v>
      </c>
      <c r="C17" s="89"/>
      <c r="D17" s="89" t="s">
        <v>439</v>
      </c>
    </row>
    <row r="18" spans="1:4" ht="78">
      <c r="A18" s="102">
        <v>2.6</v>
      </c>
      <c r="B18" s="89" t="s">
        <v>234</v>
      </c>
      <c r="C18" s="89"/>
      <c r="D18" s="89" t="s">
        <v>510</v>
      </c>
    </row>
    <row r="19" spans="1:4" ht="156">
      <c r="A19" s="102">
        <v>2.7</v>
      </c>
      <c r="B19" s="89" t="s">
        <v>233</v>
      </c>
      <c r="C19" s="89"/>
      <c r="D19" s="89" t="s">
        <v>483</v>
      </c>
    </row>
    <row r="20" spans="1:4" ht="52">
      <c r="A20" s="102">
        <v>2.8</v>
      </c>
      <c r="B20" s="89" t="s">
        <v>473</v>
      </c>
      <c r="C20" s="89"/>
      <c r="D20" s="93" t="s">
        <v>511</v>
      </c>
    </row>
    <row r="21" spans="1:4" ht="65">
      <c r="A21" s="102">
        <v>2.9</v>
      </c>
      <c r="B21" s="93" t="s">
        <v>230</v>
      </c>
      <c r="C21" s="93"/>
      <c r="D21" s="89"/>
    </row>
    <row r="22" spans="1:4" ht="52">
      <c r="A22" s="103">
        <v>2.1</v>
      </c>
      <c r="B22" s="93" t="s">
        <v>231</v>
      </c>
      <c r="C22" s="93"/>
      <c r="D22" s="94"/>
    </row>
    <row r="23" spans="1:4" ht="52">
      <c r="A23" s="102">
        <v>3.1</v>
      </c>
      <c r="B23" s="89" t="s">
        <v>236</v>
      </c>
      <c r="C23" s="89"/>
      <c r="D23" s="89" t="s">
        <v>440</v>
      </c>
    </row>
    <row r="24" spans="1:4" ht="65">
      <c r="A24" s="102">
        <v>3.2</v>
      </c>
      <c r="B24" s="89" t="s">
        <v>474</v>
      </c>
      <c r="C24" s="89"/>
      <c r="D24" s="89" t="s">
        <v>441</v>
      </c>
    </row>
    <row r="25" spans="1:4" ht="39">
      <c r="A25" s="102">
        <v>3.3</v>
      </c>
      <c r="B25" s="89" t="s">
        <v>237</v>
      </c>
      <c r="C25" s="89"/>
      <c r="D25" s="93" t="s">
        <v>512</v>
      </c>
    </row>
    <row r="26" spans="1:4" ht="26">
      <c r="A26" s="102">
        <v>3.4</v>
      </c>
      <c r="B26" s="89" t="s">
        <v>442</v>
      </c>
      <c r="C26" s="89"/>
      <c r="D26" s="93"/>
    </row>
    <row r="27" spans="1:4" ht="65">
      <c r="A27" s="102">
        <v>3.5</v>
      </c>
      <c r="B27" s="89" t="s">
        <v>238</v>
      </c>
      <c r="C27" s="89"/>
      <c r="D27" s="87" t="s">
        <v>484</v>
      </c>
    </row>
    <row r="28" spans="1:4" ht="26">
      <c r="A28" s="102">
        <v>3.6</v>
      </c>
      <c r="B28" s="89" t="s">
        <v>239</v>
      </c>
      <c r="C28" s="89"/>
      <c r="D28" s="89" t="s">
        <v>443</v>
      </c>
    </row>
    <row r="29" spans="1:4" ht="26">
      <c r="A29" s="102">
        <v>3.7</v>
      </c>
      <c r="B29" s="87" t="s">
        <v>240</v>
      </c>
      <c r="C29" s="87"/>
      <c r="D29" s="87" t="s">
        <v>444</v>
      </c>
    </row>
    <row r="30" spans="1:4" ht="143">
      <c r="A30" s="102">
        <v>3.8</v>
      </c>
      <c r="B30" s="87" t="s">
        <v>241</v>
      </c>
      <c r="C30" s="87"/>
      <c r="D30" s="87" t="s">
        <v>513</v>
      </c>
    </row>
    <row r="31" spans="1:4" ht="26">
      <c r="A31" s="102">
        <v>3.9</v>
      </c>
      <c r="B31" s="87" t="s">
        <v>87</v>
      </c>
      <c r="C31" s="87"/>
      <c r="D31" s="87"/>
    </row>
    <row r="32" spans="1:4" ht="26">
      <c r="A32" s="103">
        <v>3.1</v>
      </c>
      <c r="B32" s="87" t="s">
        <v>86</v>
      </c>
      <c r="C32" s="87"/>
      <c r="D32" s="87"/>
    </row>
    <row r="33" spans="1:4" ht="39">
      <c r="A33" s="102">
        <v>3.11</v>
      </c>
      <c r="B33" s="87" t="s">
        <v>242</v>
      </c>
      <c r="C33" s="87"/>
      <c r="D33" s="94"/>
    </row>
    <row r="34" spans="1:4" ht="26">
      <c r="A34" s="102">
        <v>3.12</v>
      </c>
      <c r="B34" s="87" t="s">
        <v>206</v>
      </c>
      <c r="C34" s="87"/>
      <c r="D34" s="93"/>
    </row>
    <row r="35" spans="1:4" ht="39">
      <c r="A35" s="104">
        <v>4.0999999999999996</v>
      </c>
      <c r="B35" s="87" t="s">
        <v>243</v>
      </c>
      <c r="C35" s="87"/>
      <c r="D35" s="89" t="s">
        <v>514</v>
      </c>
    </row>
    <row r="36" spans="1:4" ht="39">
      <c r="A36" s="104">
        <v>4.2</v>
      </c>
      <c r="B36" s="87" t="s">
        <v>246</v>
      </c>
      <c r="C36" s="87"/>
      <c r="D36" s="89"/>
    </row>
    <row r="37" spans="1:4" ht="78">
      <c r="A37" s="104">
        <v>4.3</v>
      </c>
      <c r="B37" s="87" t="s">
        <v>244</v>
      </c>
      <c r="C37" s="87"/>
      <c r="D37" s="89" t="s">
        <v>445</v>
      </c>
    </row>
    <row r="38" spans="1:4" ht="91">
      <c r="A38" s="104">
        <v>4.4000000000000004</v>
      </c>
      <c r="B38" s="87" t="s">
        <v>515</v>
      </c>
      <c r="C38" s="87"/>
      <c r="D38" s="95"/>
    </row>
    <row r="39" spans="1:4" ht="52">
      <c r="A39" s="104">
        <v>4.5</v>
      </c>
      <c r="B39" s="91" t="s">
        <v>147</v>
      </c>
      <c r="D39" s="95"/>
    </row>
    <row r="40" spans="1:4" ht="104">
      <c r="A40" s="104">
        <v>4.5999999999999996</v>
      </c>
      <c r="B40" s="93" t="s">
        <v>516</v>
      </c>
      <c r="C40" s="93"/>
      <c r="D40" s="89" t="s">
        <v>446</v>
      </c>
    </row>
    <row r="41" spans="1:4" ht="26">
      <c r="A41" s="104">
        <v>4.7</v>
      </c>
      <c r="B41" s="93" t="s">
        <v>103</v>
      </c>
      <c r="C41" s="93"/>
      <c r="D41" s="93" t="s">
        <v>447</v>
      </c>
    </row>
    <row r="42" spans="1:4" ht="117">
      <c r="A42" s="104">
        <v>4.8</v>
      </c>
      <c r="B42" s="93" t="s">
        <v>208</v>
      </c>
      <c r="C42" s="93"/>
      <c r="D42" s="93" t="s">
        <v>517</v>
      </c>
    </row>
    <row r="43" spans="1:4" ht="156">
      <c r="A43" s="105">
        <v>5.0999999999999996</v>
      </c>
      <c r="B43" s="89" t="s">
        <v>107</v>
      </c>
      <c r="C43" s="89"/>
      <c r="D43" s="89" t="s">
        <v>518</v>
      </c>
    </row>
    <row r="44" spans="1:4" ht="104">
      <c r="A44" s="105">
        <v>5.2</v>
      </c>
      <c r="B44" s="87" t="s">
        <v>272</v>
      </c>
      <c r="C44" s="87"/>
      <c r="D44" s="89" t="s">
        <v>485</v>
      </c>
    </row>
    <row r="45" spans="1:4" ht="39">
      <c r="A45" s="105">
        <v>5.3</v>
      </c>
      <c r="B45" s="93" t="s">
        <v>477</v>
      </c>
      <c r="C45" s="93"/>
      <c r="D45" s="87" t="s">
        <v>486</v>
      </c>
    </row>
    <row r="46" spans="1:4" ht="130">
      <c r="A46" s="105">
        <v>5.4</v>
      </c>
      <c r="B46" s="89" t="s">
        <v>247</v>
      </c>
      <c r="C46" s="89"/>
      <c r="D46" s="87" t="s">
        <v>519</v>
      </c>
    </row>
    <row r="47" spans="1:4" ht="130">
      <c r="A47" s="105">
        <v>5.5</v>
      </c>
      <c r="B47" s="93" t="s">
        <v>448</v>
      </c>
      <c r="C47" s="93"/>
      <c r="D47" s="93" t="s">
        <v>487</v>
      </c>
    </row>
    <row r="48" spans="1:4" ht="52">
      <c r="A48" s="105">
        <v>5.6</v>
      </c>
      <c r="B48" s="87" t="s">
        <v>40</v>
      </c>
      <c r="C48" s="87"/>
      <c r="D48" s="87" t="s">
        <v>478</v>
      </c>
    </row>
    <row r="49" spans="1:4" ht="65">
      <c r="A49" s="105">
        <v>5.7</v>
      </c>
      <c r="B49" s="87" t="s">
        <v>488</v>
      </c>
      <c r="C49" s="87"/>
      <c r="D49" s="93" t="s">
        <v>449</v>
      </c>
    </row>
    <row r="50" spans="1:4" ht="156">
      <c r="A50" s="105">
        <v>5.8</v>
      </c>
      <c r="B50" s="93" t="s">
        <v>450</v>
      </c>
      <c r="C50" s="93"/>
      <c r="D50" s="87" t="s">
        <v>489</v>
      </c>
    </row>
    <row r="51" spans="1:4" ht="91">
      <c r="A51" s="105">
        <v>5.9</v>
      </c>
      <c r="B51" s="87" t="s">
        <v>37</v>
      </c>
      <c r="C51" s="87"/>
      <c r="D51" s="96" t="s">
        <v>451</v>
      </c>
    </row>
    <row r="52" spans="1:4" ht="130">
      <c r="A52" s="106">
        <v>5.0999999999999996</v>
      </c>
      <c r="B52" s="87" t="s">
        <v>152</v>
      </c>
      <c r="C52" s="87"/>
      <c r="D52" s="87" t="s">
        <v>490</v>
      </c>
    </row>
    <row r="53" spans="1:4" ht="117">
      <c r="A53" s="105">
        <v>5.1100000000000003</v>
      </c>
      <c r="B53" s="93" t="s">
        <v>55</v>
      </c>
      <c r="C53" s="93"/>
      <c r="D53" s="87" t="s">
        <v>491</v>
      </c>
    </row>
    <row r="54" spans="1:4" ht="65">
      <c r="A54" s="105">
        <v>6.1</v>
      </c>
      <c r="B54" s="87" t="s">
        <v>452</v>
      </c>
      <c r="C54" s="87"/>
      <c r="D54" s="89" t="s">
        <v>520</v>
      </c>
    </row>
    <row r="55" spans="1:4" ht="130">
      <c r="A55" s="105">
        <v>6.2</v>
      </c>
      <c r="B55" s="87" t="s">
        <v>155</v>
      </c>
      <c r="C55" s="87"/>
      <c r="D55" s="89" t="s">
        <v>492</v>
      </c>
    </row>
    <row r="56" spans="1:4" ht="52">
      <c r="A56" s="105">
        <v>6.3</v>
      </c>
      <c r="B56" s="87" t="s">
        <v>521</v>
      </c>
      <c r="C56" s="87"/>
      <c r="D56" s="87" t="s">
        <v>453</v>
      </c>
    </row>
    <row r="57" spans="1:4" ht="26">
      <c r="A57" s="105">
        <v>6.4</v>
      </c>
      <c r="B57" s="87" t="s">
        <v>14</v>
      </c>
      <c r="C57" s="87"/>
      <c r="D57" s="87" t="s">
        <v>454</v>
      </c>
    </row>
    <row r="58" spans="1:4" ht="117">
      <c r="A58" s="105">
        <v>6.5</v>
      </c>
      <c r="B58" s="87" t="s">
        <v>23</v>
      </c>
      <c r="C58" s="87"/>
      <c r="D58" s="89" t="s">
        <v>493</v>
      </c>
    </row>
    <row r="59" spans="1:4">
      <c r="A59" s="105">
        <v>6.6</v>
      </c>
      <c r="B59" s="93" t="s">
        <v>156</v>
      </c>
      <c r="C59" s="93"/>
      <c r="D59" s="89"/>
    </row>
    <row r="60" spans="1:4" ht="39">
      <c r="A60" s="105">
        <v>6.7</v>
      </c>
      <c r="B60" s="87" t="s">
        <v>182</v>
      </c>
      <c r="C60" s="87"/>
      <c r="D60" s="89" t="s">
        <v>455</v>
      </c>
    </row>
    <row r="61" spans="1:4" ht="26">
      <c r="A61" s="105">
        <v>6.8</v>
      </c>
      <c r="B61" s="87" t="s">
        <v>475</v>
      </c>
      <c r="C61" s="87"/>
      <c r="D61" s="87"/>
    </row>
    <row r="62" spans="1:4" ht="156">
      <c r="A62" s="104">
        <v>7.1</v>
      </c>
      <c r="B62" s="93" t="s">
        <v>343</v>
      </c>
      <c r="C62" s="93"/>
      <c r="D62" s="93" t="s">
        <v>522</v>
      </c>
    </row>
    <row r="63" spans="1:4" ht="39">
      <c r="A63" s="105">
        <v>7.2</v>
      </c>
      <c r="B63" s="87" t="s">
        <v>57</v>
      </c>
      <c r="C63" s="87"/>
      <c r="D63" s="89" t="s">
        <v>494</v>
      </c>
    </row>
    <row r="64" spans="1:4" ht="130">
      <c r="A64" s="104">
        <v>7.3</v>
      </c>
      <c r="B64" s="93" t="s">
        <v>56</v>
      </c>
      <c r="C64" s="93"/>
      <c r="D64" s="89" t="s">
        <v>495</v>
      </c>
    </row>
    <row r="65" spans="1:4" ht="26">
      <c r="A65" s="105">
        <v>7.4</v>
      </c>
      <c r="B65" s="87" t="s">
        <v>250</v>
      </c>
      <c r="C65" s="87"/>
      <c r="D65" s="89"/>
    </row>
    <row r="66" spans="1:4">
      <c r="A66" s="104">
        <v>7.5</v>
      </c>
      <c r="B66" s="87" t="s">
        <v>158</v>
      </c>
      <c r="C66" s="87"/>
      <c r="D66" s="89"/>
    </row>
    <row r="67" spans="1:4" ht="39">
      <c r="A67" s="105">
        <v>7.6</v>
      </c>
      <c r="B67" s="87" t="s">
        <v>479</v>
      </c>
      <c r="C67" s="87"/>
      <c r="D67" s="97" t="s">
        <v>456</v>
      </c>
    </row>
    <row r="68" spans="1:4" ht="104">
      <c r="A68" s="104">
        <v>7.7</v>
      </c>
      <c r="B68" s="87" t="s">
        <v>480</v>
      </c>
      <c r="C68" s="87"/>
      <c r="D68" s="89" t="s">
        <v>496</v>
      </c>
    </row>
    <row r="69" spans="1:4" ht="78">
      <c r="A69" s="105">
        <v>7.8</v>
      </c>
      <c r="B69" s="93" t="s">
        <v>159</v>
      </c>
      <c r="C69" s="93"/>
      <c r="D69" s="87" t="s">
        <v>523</v>
      </c>
    </row>
    <row r="70" spans="1:4" ht="117">
      <c r="A70" s="104">
        <v>7.9</v>
      </c>
      <c r="B70" s="87" t="s">
        <v>278</v>
      </c>
      <c r="C70" s="87"/>
      <c r="D70" s="98" t="s">
        <v>497</v>
      </c>
    </row>
    <row r="71" spans="1:4" ht="65">
      <c r="A71" s="106">
        <v>7.1</v>
      </c>
      <c r="B71" s="87" t="s">
        <v>161</v>
      </c>
      <c r="C71" s="87"/>
      <c r="D71" s="89" t="s">
        <v>457</v>
      </c>
    </row>
    <row r="72" spans="1:4" ht="65">
      <c r="A72" s="104">
        <v>7.11</v>
      </c>
      <c r="B72" s="87" t="s">
        <v>458</v>
      </c>
      <c r="C72" s="87"/>
      <c r="D72" s="89" t="s">
        <v>498</v>
      </c>
    </row>
    <row r="73" spans="1:4" ht="65">
      <c r="A73" s="105">
        <v>7.12</v>
      </c>
      <c r="B73" s="87" t="s">
        <v>11</v>
      </c>
      <c r="C73" s="87"/>
      <c r="D73" s="87" t="s">
        <v>499</v>
      </c>
    </row>
    <row r="74" spans="1:4" ht="91">
      <c r="A74" s="107">
        <v>8.1</v>
      </c>
      <c r="B74" s="93" t="s">
        <v>252</v>
      </c>
      <c r="C74" s="93"/>
      <c r="D74" s="87" t="s">
        <v>459</v>
      </c>
    </row>
    <row r="75" spans="1:4" ht="78">
      <c r="A75" s="107">
        <v>8.1999999999999993</v>
      </c>
      <c r="B75" s="87" t="s">
        <v>524</v>
      </c>
      <c r="C75" s="87"/>
      <c r="D75" s="87" t="s">
        <v>460</v>
      </c>
    </row>
    <row r="76" spans="1:4" ht="39">
      <c r="A76" s="107">
        <v>8.3000000000000007</v>
      </c>
      <c r="B76" s="93" t="s">
        <v>476</v>
      </c>
      <c r="C76" s="93"/>
      <c r="D76" s="87"/>
    </row>
    <row r="77" spans="1:4" ht="39">
      <c r="A77" s="107">
        <v>8.4</v>
      </c>
      <c r="B77" s="87" t="s">
        <v>253</v>
      </c>
      <c r="C77" s="87"/>
      <c r="D77" s="89"/>
    </row>
    <row r="78" spans="1:4" ht="39">
      <c r="A78" s="107">
        <v>8.5</v>
      </c>
      <c r="B78" s="87" t="s">
        <v>525</v>
      </c>
      <c r="C78" s="87"/>
      <c r="D78" s="89" t="s">
        <v>461</v>
      </c>
    </row>
    <row r="79" spans="1:4" ht="26">
      <c r="A79" s="107">
        <v>8.6</v>
      </c>
      <c r="B79" s="87" t="s">
        <v>526</v>
      </c>
      <c r="C79" s="87"/>
      <c r="D79" s="93"/>
    </row>
    <row r="80" spans="1:4" ht="65">
      <c r="A80" s="107">
        <v>8.6999999999999993</v>
      </c>
      <c r="B80" s="87" t="s">
        <v>527</v>
      </c>
      <c r="C80" s="87"/>
      <c r="D80" s="89"/>
    </row>
    <row r="81" spans="1:4" ht="39">
      <c r="A81" s="107">
        <v>8.8000000000000007</v>
      </c>
      <c r="B81" s="87" t="s">
        <v>162</v>
      </c>
      <c r="C81" s="87"/>
      <c r="D81" s="89" t="s">
        <v>462</v>
      </c>
    </row>
    <row r="82" spans="1:4" ht="26">
      <c r="A82" s="107">
        <v>8.9</v>
      </c>
      <c r="B82" s="87" t="s">
        <v>528</v>
      </c>
      <c r="C82" s="87"/>
      <c r="D82" s="89" t="s">
        <v>463</v>
      </c>
    </row>
    <row r="83" spans="1:4" ht="26">
      <c r="A83" s="108">
        <v>8.1</v>
      </c>
      <c r="B83" s="87" t="s">
        <v>149</v>
      </c>
      <c r="C83" s="87"/>
      <c r="D83" s="89" t="s">
        <v>49</v>
      </c>
    </row>
    <row r="84" spans="1:4" ht="26">
      <c r="A84" s="107">
        <v>8.11</v>
      </c>
      <c r="B84" s="93" t="s">
        <v>529</v>
      </c>
      <c r="C84" s="93"/>
      <c r="D84" s="89"/>
    </row>
    <row r="85" spans="1:4" ht="26">
      <c r="A85" s="107">
        <v>8.1199999999999992</v>
      </c>
      <c r="B85" s="87" t="s">
        <v>101</v>
      </c>
      <c r="C85" s="87"/>
      <c r="D85" s="89"/>
    </row>
    <row r="86" spans="1:4" ht="26">
      <c r="A86" s="107">
        <v>8.1300000000000008</v>
      </c>
      <c r="B86" s="87" t="s">
        <v>464</v>
      </c>
      <c r="C86" s="87"/>
      <c r="D86" s="89"/>
    </row>
    <row r="87" spans="1:4" ht="26">
      <c r="A87" s="107">
        <v>8.14</v>
      </c>
      <c r="B87" s="87" t="s">
        <v>78</v>
      </c>
      <c r="C87" s="87"/>
      <c r="D87" s="89"/>
    </row>
    <row r="88" spans="1:4" ht="26">
      <c r="A88" s="107">
        <v>8.15</v>
      </c>
      <c r="B88" s="87" t="s">
        <v>165</v>
      </c>
      <c r="C88" s="87"/>
      <c r="D88" s="89"/>
    </row>
    <row r="89" spans="1:4" ht="156">
      <c r="A89" s="109">
        <v>9.1</v>
      </c>
      <c r="B89" s="87" t="s">
        <v>465</v>
      </c>
      <c r="C89" s="87"/>
      <c r="D89" s="89" t="s">
        <v>500</v>
      </c>
    </row>
    <row r="90" spans="1:4" ht="39">
      <c r="A90" s="109">
        <v>9.1999999999999993</v>
      </c>
      <c r="B90" s="89" t="s">
        <v>481</v>
      </c>
      <c r="C90" s="89"/>
      <c r="D90" s="89"/>
    </row>
    <row r="91" spans="1:4" ht="39">
      <c r="A91" s="109">
        <v>9.3000000000000007</v>
      </c>
      <c r="B91" s="87" t="s">
        <v>144</v>
      </c>
      <c r="C91" s="87"/>
      <c r="D91" s="89" t="s">
        <v>530</v>
      </c>
    </row>
    <row r="92" spans="1:4" ht="52">
      <c r="A92" s="109">
        <v>9.4</v>
      </c>
      <c r="B92" s="87" t="s">
        <v>532</v>
      </c>
      <c r="C92" s="87"/>
      <c r="D92" s="89" t="s">
        <v>531</v>
      </c>
    </row>
    <row r="93" spans="1:4" ht="26">
      <c r="A93" s="109">
        <v>9.5</v>
      </c>
      <c r="B93" s="87" t="s">
        <v>167</v>
      </c>
      <c r="C93" s="87"/>
      <c r="D93" s="87" t="s">
        <v>533</v>
      </c>
    </row>
    <row r="94" spans="1:4" ht="26">
      <c r="A94" s="109">
        <v>9.6</v>
      </c>
      <c r="B94" s="87" t="s">
        <v>60</v>
      </c>
      <c r="C94" s="87"/>
      <c r="D94" s="99"/>
    </row>
    <row r="95" spans="1:4" ht="104">
      <c r="A95" s="109">
        <v>9.6999999999999993</v>
      </c>
      <c r="B95" s="87" t="s">
        <v>212</v>
      </c>
      <c r="C95" s="87"/>
      <c r="D95" s="89" t="s">
        <v>501</v>
      </c>
    </row>
    <row r="96" spans="1:4" ht="26">
      <c r="A96" s="109">
        <v>9.8000000000000007</v>
      </c>
      <c r="B96" s="87" t="s">
        <v>169</v>
      </c>
      <c r="C96" s="87"/>
      <c r="D96" s="89" t="s">
        <v>502</v>
      </c>
    </row>
    <row r="97" spans="1:4" ht="104">
      <c r="A97" s="109">
        <v>9.9</v>
      </c>
      <c r="B97" s="87" t="s">
        <v>90</v>
      </c>
      <c r="C97" s="87"/>
      <c r="D97" s="87" t="s">
        <v>503</v>
      </c>
    </row>
    <row r="98" spans="1:4" ht="65">
      <c r="A98" s="106">
        <v>9.1</v>
      </c>
      <c r="B98" s="93" t="s">
        <v>43</v>
      </c>
      <c r="C98" s="93"/>
      <c r="D98" s="96" t="s">
        <v>504</v>
      </c>
    </row>
    <row r="99" spans="1:4" ht="65">
      <c r="A99" s="105">
        <v>9.11</v>
      </c>
      <c r="B99" s="93" t="s">
        <v>74</v>
      </c>
      <c r="C99" s="93"/>
      <c r="D99" s="93" t="s">
        <v>505</v>
      </c>
    </row>
  </sheetData>
  <mergeCells count="2">
    <mergeCell ref="A1:D1"/>
    <mergeCell ref="A2:D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1640625" defaultRowHeight="14.5"/>
  <sheetData/>
  <customSheetViews>
    <customSheetView guid="{D07D00E3-3D01-425E-A11C-E09A996A6E63}" state="hidden">
      <pageMargins left="0.7" right="0.7" top="0.75" bottom="0.75" header="0.3" footer="0.3"/>
    </customSheetView>
    <customSheetView guid="{514C7EEE-1CF2-FF4D-8E46-DD2C0AA5AA6C}" state="hidden">
      <pageMargins left="0.7" right="0.7" top="0.75" bottom="0.75" header="0.3" footer="0.3"/>
    </customSheetView>
    <customSheetView guid="{77533FE1-B26E-4704-BE7F-B71AAF86B29E}" state="hidden">
      <pageMargins left="0.7" right="0.7" top="0.75" bottom="0.75" header="0.3" footer="0.3"/>
    </customSheetView>
    <customSheetView guid="{36632E71-0855-4214-B386-7C821F07931C}" state="hidden">
      <pageMargins left="0.7" right="0.7" top="0.75" bottom="0.75" header="0.3" footer="0.3"/>
    </customSheetView>
    <customSheetView guid="{3B9DE711-90BD-4CC2-BE7F-C0B0E8FDE87C}" state="hidden">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1640625" defaultRowHeight="14.5"/>
  <sheetData/>
  <customSheetViews>
    <customSheetView guid="{D07D00E3-3D01-425E-A11C-E09A996A6E63}" state="hidden">
      <pageMargins left="0.7" right="0.7" top="0.75" bottom="0.75" header="0.3" footer="0.3"/>
    </customSheetView>
    <customSheetView guid="{514C7EEE-1CF2-FF4D-8E46-DD2C0AA5AA6C}" state="hidden">
      <pageMargins left="0.7" right="0.7" top="0.75" bottom="0.75" header="0.3" footer="0.3"/>
    </customSheetView>
    <customSheetView guid="{77533FE1-B26E-4704-BE7F-B71AAF86B29E}" state="hidden">
      <pageMargins left="0.7" right="0.7" top="0.75" bottom="0.75" header="0.3" footer="0.3"/>
    </customSheetView>
    <customSheetView guid="{36632E71-0855-4214-B386-7C821F07931C}" state="hidden">
      <pageMargins left="0.7" right="0.7" top="0.75" bottom="0.75" header="0.3" footer="0.3"/>
    </customSheetView>
    <customSheetView guid="{3B9DE711-90BD-4CC2-BE7F-C0B0E8FDE87C}"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Introduction</vt:lpstr>
      <vt:lpstr>1.Policy</vt:lpstr>
      <vt:lpstr>2.Structure</vt:lpstr>
      <vt:lpstr>3.Coverage</vt:lpstr>
      <vt:lpstr>4.Algorithm</vt:lpstr>
      <vt:lpstr>5.Biosafety</vt:lpstr>
      <vt:lpstr>6. Equipment&amp;Supplies</vt:lpstr>
      <vt:lpstr>7.Workforce</vt:lpstr>
      <vt:lpstr>8. Data management</vt:lpstr>
      <vt:lpstr>9.Quality</vt:lpstr>
      <vt:lpstr>10. TB-HIV</vt:lpstr>
      <vt:lpstr>11. Aggregated Data analys</vt:lpstr>
      <vt:lpstr>12.Percentage core capacities</vt:lpstr>
      <vt:lpstr>Background</vt:lpstr>
      <vt:lpstr>sheet 5</vt:lpstr>
      <vt:lpstr>Sheet1</vt:lpstr>
      <vt:lpstr>Sheet2</vt:lpstr>
      <vt:lpstr>Introduction!_ftn1</vt:lpstr>
      <vt:lpstr>Introduction!_ftnref1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Oskam, Linda;P Ondoa</dc:creator>
  <cp:lastModifiedBy>Zabsonre, Inoussa</cp:lastModifiedBy>
  <cp:lastPrinted>2017-10-26T09:47:44Z</cp:lastPrinted>
  <dcterms:created xsi:type="dcterms:W3CDTF">2015-10-12T12:31:35Z</dcterms:created>
  <dcterms:modified xsi:type="dcterms:W3CDTF">2020-06-02T21:18:30Z</dcterms:modified>
</cp:coreProperties>
</file>