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ttlegray/Desktop/SWProject/Dataset/"/>
    </mc:Choice>
  </mc:AlternateContent>
  <xr:revisionPtr revIDLastSave="0" documentId="8_{2C3D027D-39D3-D347-B42F-8CECB13D5A39}" xr6:coauthVersionLast="47" xr6:coauthVersionMax="47" xr10:uidLastSave="{00000000-0000-0000-0000-000000000000}"/>
  <bookViews>
    <workbookView xWindow="0" yWindow="0" windowWidth="35840" windowHeight="22400" xr2:uid="{FCBD43AB-0DF3-914C-B7A8-3D4A417435A7}"/>
  </bookViews>
  <sheets>
    <sheet name="Sheet1" sheetId="1" r:id="rId1"/>
  </sheets>
  <definedNames>
    <definedName name="_xlnm._FilterDatabase" localSheetId="0" hidden="1">Sheet1!$A$1:$B$1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<sst xmlns="http://schemas.openxmlformats.org/spreadsheetml/2006/main" count="301" uniqueCount="169">
  <si>
    <t>sentence</t>
    <phoneticPr fontId="2" type="noConversion"/>
  </si>
  <si>
    <t>emotion</t>
    <phoneticPr fontId="2" type="noConversion"/>
  </si>
  <si>
    <t>3년 동안 그렇게 잘 해주더니 다 연기였나봐.</t>
    <phoneticPr fontId="2" type="noConversion"/>
  </si>
  <si>
    <t>sadness</t>
    <phoneticPr fontId="2" type="noConversion"/>
  </si>
  <si>
    <t>그냥 답답해서 집 밖으로 나왔어. 조금만 산책하고 갈려고.</t>
    <phoneticPr fontId="2" type="noConversion"/>
  </si>
  <si>
    <t>tired</t>
    <phoneticPr fontId="2" type="noConversion"/>
  </si>
  <si>
    <t>그래, 고마워.</t>
    <phoneticPr fontId="2" type="noConversion"/>
  </si>
  <si>
    <t>neutral</t>
  </si>
  <si>
    <t>나 결국 헤어졌어.</t>
    <phoneticPr fontId="2" type="noConversion"/>
  </si>
  <si>
    <t>sadness</t>
  </si>
  <si>
    <t>나 면접 또 떨어진 것 같아.</t>
    <phoneticPr fontId="2" type="noConversion"/>
  </si>
  <si>
    <t>unrest</t>
    <phoneticPr fontId="2" type="noConversion"/>
  </si>
  <si>
    <t>내가 쓰레기통을 제때 안 버렸어.</t>
    <phoneticPr fontId="2" type="noConversion"/>
  </si>
  <si>
    <t>regret</t>
    <phoneticPr fontId="2" type="noConversion"/>
  </si>
  <si>
    <t>내가 잘 못해서 그런 걸 누굴 탓 하겠어.</t>
    <phoneticPr fontId="2" type="noConversion"/>
  </si>
  <si>
    <t>딱 한 명 뽑는 거였어. 한 명만.</t>
    <phoneticPr fontId="2" type="noConversion"/>
  </si>
  <si>
    <t>neutral</t>
    <phoneticPr fontId="2" type="noConversion"/>
  </si>
  <si>
    <t>빠르게 치료 받아야 되겠지? 시간 좀 내서 갔다올게.</t>
    <phoneticPr fontId="2" type="noConversion"/>
  </si>
  <si>
    <t>unrest</t>
  </si>
  <si>
    <t>지금 있는 걸로는 못 버틸 거 같애.</t>
    <phoneticPr fontId="2" type="noConversion"/>
  </si>
  <si>
    <t>어제 우리 강아지 해피가 세상을 떠났어.</t>
    <phoneticPr fontId="2" type="noConversion"/>
  </si>
  <si>
    <t>응. 계속 했는데 연락을 안받아.</t>
    <phoneticPr fontId="2" type="noConversion"/>
  </si>
  <si>
    <t>짜장면에서 벌레가 나와서 더러워서 못 먹겠어. 갖다 버려야할 것 같아!</t>
    <phoneticPr fontId="2" type="noConversion"/>
  </si>
  <si>
    <t>anger</t>
  </si>
  <si>
    <t>회사에서 혼났어. 결재를 올렸는데 너무 못썼나봐.</t>
    <phoneticPr fontId="2" type="noConversion"/>
  </si>
  <si>
    <t>그 친구랑은 10년도 넘었지. 고등학교 동창이거든.</t>
    <phoneticPr fontId="2" type="noConversion"/>
  </si>
  <si>
    <t>10분마다 연락을 해봤지. 근데 아직도 이녀석, 온다고만 하지 오질 않고 있어.</t>
  </si>
  <si>
    <t>대회에 나갔는데 거기서 내 기록을 갱신했어! 예전 기록보다 훨씬 갱신했어.</t>
    <phoneticPr fontId="2" type="noConversion"/>
  </si>
  <si>
    <t>happiness</t>
  </si>
  <si>
    <t>대회에 나갔는데 예전의 내 기록을 훨씬 갱신했어!</t>
    <phoneticPr fontId="2" type="noConversion"/>
  </si>
  <si>
    <t>대회에 출전했는데 거기서 예전 내 기록을 갱신했어! 너무 기분이 좋아.</t>
    <phoneticPr fontId="2" type="noConversion"/>
  </si>
  <si>
    <t>대회에 출전했는데, 이전의 내 기록을 훨씬 경신했어. 너무 기뻐!</t>
    <phoneticPr fontId="2" type="noConversion"/>
  </si>
  <si>
    <t>119를 불러서 구조요청을 하고 싶은데 전화가 안 터지고 있어.</t>
  </si>
  <si>
    <t>12월에 헤어졌으니까, 두 달이 지나가.</t>
  </si>
  <si>
    <t>150만 원짜리 노트북을 샀는데 오늘 배송돼서 기분이 너무 좋아!</t>
    <phoneticPr fontId="2" type="noConversion"/>
  </si>
  <si>
    <t>15년 동안 우리 곁에서 함께한 해피가 갑자기 세상을 떠나서 가족들이 많이 힘들어하고 슬퍼해.</t>
  </si>
  <si>
    <t>1년 만에 받은 휴가인데 비가 와서 아무데도 못 갈 것 같아. 속상해!</t>
  </si>
  <si>
    <t>1년 만에 휴가야 그동안 너무 바빠서 제대로 쉰 적이 없거든.</t>
  </si>
  <si>
    <t>1년 전에 소개팅에서 만난 사인데, 서로 잘 지냈었거든.</t>
  </si>
  <si>
    <t xml:space="preserve">1시간 넘게 기다렸는데 친구가 안 와 너무 화가 나.	</t>
  </si>
  <si>
    <t>1시간 넘게 기다렸는데 친구가 안 와 점점 짜증이 나려고 해.</t>
    <phoneticPr fontId="2" type="noConversion"/>
  </si>
  <si>
    <t xml:space="preserve">1시간 정도나 기다리고 있는데 얘가 안 오잖아 미친 놈 아니야 이거.	</t>
    <phoneticPr fontId="2" type="noConversion"/>
  </si>
  <si>
    <t>anger</t>
    <phoneticPr fontId="2" type="noConversion"/>
  </si>
  <si>
    <t xml:space="preserve">1시간은 넘은 것 같아 왜 안 오는지 조금은 걱정이 되네.	</t>
  </si>
  <si>
    <t>1층 관리실로 한 번 가봐야겠어.</t>
  </si>
  <si>
    <t>1층 화장실 가봤어?</t>
  </si>
  <si>
    <t>1층 화장실에 누가 토를 해놨어.</t>
  </si>
  <si>
    <t>surprise</t>
    <phoneticPr fontId="2" type="noConversion"/>
  </si>
  <si>
    <t>1층에서 4층 올라갈려고 엘리베이터 탔는데 갇혔어.</t>
  </si>
  <si>
    <t>1학년 때 동아리에서 만났었었지.</t>
  </si>
  <si>
    <t>200만 원 짜리 노트북을 구매했는데, 정말 기분이 좋아.</t>
  </si>
  <si>
    <t>200만원 정도 하는 노트북을 샀는데 배송이 늦어져서 걱정하고 있었어.</t>
  </si>
  <si>
    <t>200만원짜리 노트북을 구입했는데 늦게 와서 걱정하고 있었어. 오늘 도착해서 너무 기뻐.</t>
  </si>
  <si>
    <t>200만원짜리 노트북을 구입했는데 배송이 늦어져서 엄청 걱정했어. 오늘 도착해서 너무 기분이 좋아.</t>
  </si>
  <si>
    <t>20명인가? 그 정도 뽑을걸?</t>
  </si>
  <si>
    <t>2개월 정도 됐는데 아직도 자꾸 생각이 나.</t>
  </si>
  <si>
    <t>2개월 정도 됐어. 처음 너한테 이야기 하는 거야.</t>
  </si>
  <si>
    <t>2년 정도 사귄 거 같애.</t>
  </si>
  <si>
    <t>2년만 채우고 퇴직금 받고 때려칠거야.</t>
  </si>
  <si>
    <t>2만 원 있는데 그건 교통비 해야 되거든.</t>
  </si>
  <si>
    <t>2만 원 정도밖에 없는데, 그걸로는 턱없이 부족해.</t>
  </si>
  <si>
    <t xml:space="preserve">2만 원으로 2주를 살아야 하는데 너무 막막해 걱정이야.	</t>
  </si>
  <si>
    <t>2만 원으로 어떻게 살아, 너무 힘들어!</t>
    <phoneticPr fontId="2" type="noConversion"/>
  </si>
  <si>
    <t>2만원 남았어. 아껴 써도 2주를 어떻게 버티냐, 이거 가지고?</t>
  </si>
  <si>
    <t>2만원 뿐이야. 어떡하지?</t>
  </si>
  <si>
    <t>2만원밖에 없는데 이걸로 2주 버텨야 돼. 아 어떻게 하냐.</t>
  </si>
  <si>
    <t>2백 만 원 정도 주고 노트북을 샀는데, 노트북이 배송이 늦어서 걱정하고 있었어.</t>
  </si>
  <si>
    <t>2주 동안은 버티기 힘들 거 같아.</t>
    <phoneticPr fontId="2" type="noConversion"/>
  </si>
  <si>
    <t>2주 버텨야 돼. 망했어, 나.</t>
  </si>
  <si>
    <t>2주 정도 됐는데 아직 실감이 안나네.</t>
  </si>
  <si>
    <t>2주 정도 살아야지 생활비가 들어오는데 생활비가 거의 다 떨어져가.</t>
    <phoneticPr fontId="2" type="noConversion"/>
  </si>
  <si>
    <t>2주 정도 지난 것 같아.</t>
  </si>
  <si>
    <t>2주 정도? 너무 속상해.</t>
  </si>
  <si>
    <t>3 년을 만나면서 한 번도 다투거나 싸운 적이 없었어. 정말 나한테 잘해줬거든.</t>
  </si>
  <si>
    <t>happiness</t>
    <phoneticPr fontId="2" type="noConversion"/>
  </si>
  <si>
    <t>300만 원이 넘어. 비싼 것을 투자했어.</t>
    <phoneticPr fontId="2" type="noConversion"/>
  </si>
  <si>
    <t>300만원이 조금 넘어. 내가 요번에는 제대로 투자 좀 했지.</t>
  </si>
  <si>
    <t>300명 중에 5명밖에 안뽑는 거였어.</t>
  </si>
  <si>
    <t>30동 건물이야.</t>
  </si>
  <si>
    <t>30분 넘게 기다렸는데 아직도 안오고 있어.</t>
  </si>
  <si>
    <t>30분 동안 구경을 했는데 사람들이 너무 많아서 무슨 일인지 끝까지 몰랐어.</t>
    <phoneticPr fontId="2" type="noConversion"/>
  </si>
  <si>
    <t>30분 정도 구경을 했는데, 사람들 말로는 무슨 행사가 있다고 모인 것 같다고 하더라고.</t>
    <phoneticPr fontId="2" type="noConversion"/>
  </si>
  <si>
    <t>30분 정도 구경하다가 사람들이 많아서 앞에가 잘 보이지 않아서 그냥 집에 왔어.</t>
    <phoneticPr fontId="2" type="noConversion"/>
  </si>
  <si>
    <t>30분 정도 기다렸어. 진짜 추운데 맨날 늦는거같아 걔는.</t>
    <phoneticPr fontId="2" type="noConversion"/>
  </si>
  <si>
    <t>30분 정도 된 거 같애. 이게바로 코리안타임인가?</t>
  </si>
  <si>
    <t>30분 째 때부터 연락하고 있는데 안받아.</t>
  </si>
  <si>
    <t>30분이 지났는데 카톡도 안 보고. 뭐야?!</t>
  </si>
  <si>
    <t>30분이나 기다렸어. 어? 맨날 이렇게 늦을거야?</t>
  </si>
  <si>
    <t>365일 중에 360일 드셔.</t>
  </si>
  <si>
    <t>3개월 된 강아지를 길에 버리더라고!</t>
  </si>
  <si>
    <t xml:space="preserve">3년 내내 만나면서 한 번도 싸운 적이 없었어 그러니까 더 황당해.	</t>
  </si>
  <si>
    <t>3년 내내 별로 싸운 것도 없고, 뭐 특별할 일도 없고, 그냥 권태기라고 생각했는데.</t>
  </si>
  <si>
    <t xml:space="preserve">3년 내내 한 번도 싸운 적 없이 서로 사이가 좋았어 아무래도 다른 사람이 생긴 것 같아.	</t>
    <phoneticPr fontId="2" type="noConversion"/>
  </si>
  <si>
    <t xml:space="preserve">3년 내내 한 번도 싸운 적이 없어 정말 나한테 잘 맞춰 줬거든.	</t>
  </si>
  <si>
    <t>3년 넘게 만났어.</t>
  </si>
  <si>
    <t xml:space="preserve">3년 넘었어 며칠 전에 3년 기념 파티 했거든.	</t>
  </si>
  <si>
    <t xml:space="preserve">3년 넘었지 결혼까지 생각했었거든.	</t>
  </si>
  <si>
    <t xml:space="preserve">3년 동안 만나면서 한 번도 다툰 적이 없었어 정말 나한테 잘 맞춰 줬거든.	</t>
  </si>
  <si>
    <t>3년 동안 사귀면서 한 번도 싸운 적도 없었고 마음이 너무 잘 맞아서 헤어진다고 생각은 못 했어.</t>
  </si>
  <si>
    <t>3년 동안 사귄 남자친구가 갑자기 권태기가 왔다고 잠깐 떨어져있자고 했어. 그런데 나중에 보니까 새로운 여자친구가 생겼더라고.</t>
  </si>
  <si>
    <t>3년 동안 사귄 남자친구랑 결국 헤어졌어.</t>
  </si>
  <si>
    <t>3년 동안 싸운 적 거의 없었어. 잘 지냈다구. 하. 우리 지금 헤어진 지 두 달 됐거든? 주변 친구들한테 들었는데, 딴 사람이 생긴 거 같다는 거야.</t>
  </si>
  <si>
    <t>3년 동안 한번도 안싸우다가 갑자기 권태기가 왔다고 하더니 딴 남자가 생겼어.</t>
  </si>
  <si>
    <t>3년 만났어. 결혼까지 생각했거든.</t>
  </si>
  <si>
    <t xml:space="preserve">3년 만났으니 권태기가 왔을 거야 시간을 좀 갖자고 하더라고 그러더니 연락도 없고 문자만 헤어지자고 왔어.	</t>
  </si>
  <si>
    <t>3년 만났지. 그 동안 싸운 적도 한 번도 없었거든.</t>
  </si>
  <si>
    <t>3년 사귀던 여자친구 알지.</t>
  </si>
  <si>
    <t>3년 전 친구 모임에서 처음 봤지.</t>
  </si>
  <si>
    <t xml:space="preserve">3년 전 친구 소개로 알게 되었어 그 뒤로 계속 사귀게 되었지.	</t>
  </si>
  <si>
    <t>3년 전에 같은 과 선배가 소개시켜줬어.</t>
  </si>
  <si>
    <t>3년 전에 그냥 소개팅으로 만났지 뭐.</t>
  </si>
  <si>
    <t>3년 전에 그냥 아는 친구 사이였는데 연인으로 만나게 됐어.</t>
  </si>
  <si>
    <t>3년 전에 동아리 모임에서 만났어.</t>
  </si>
  <si>
    <t>3년 전에 만났었는데 그때는 정말 행복했는데.</t>
  </si>
  <si>
    <t>3년 전에 친구 사이로 만나서 서로 사랑하는 사람으로 발전되었지.</t>
  </si>
  <si>
    <t>3년 전에 클럽에서 만났어.</t>
  </si>
  <si>
    <t>3년 전에 회사에서 만났어.</t>
  </si>
  <si>
    <t xml:space="preserve">3년 정도 만난 사이야 오래 만났지.	</t>
  </si>
  <si>
    <t>3년 조금 넘었어. 함께 한 시간이 너무 아깝다.</t>
  </si>
  <si>
    <t>3년 지났어. 그동안 사이도 좋았고 싸우지도 않았는데 왜 그러는지 모르겠어.</t>
  </si>
  <si>
    <t>3년동안 거의 싸운적이 없었는데 권태기가 왔나봐.</t>
  </si>
  <si>
    <t>3년동안 사겼는데 권태기인 것 같아서 헤어지자고 했다? 근데 진짜 헤어지자는 거야.</t>
  </si>
  <si>
    <t xml:space="preserve">3년을 만나면서 한 번도 싸운 적이 없었어 정말 나한테 잘해 줬거든.	</t>
  </si>
  <si>
    <t>3년이나 만나왔는데 갑자기 이러는 건 여자가 생긴 것 같아.</t>
  </si>
  <si>
    <t>3만 원에서 2만 원으로 떨어졌어.</t>
  </si>
  <si>
    <t>3월 달에 헤어졌으니까 이제 2달이 넘었네.</t>
  </si>
  <si>
    <t>3주 정도 된 것 같아.</t>
  </si>
  <si>
    <t>500만 원 주는 이벤트였는데 당첨 됐어!</t>
  </si>
  <si>
    <t>5분 정도만 하고 금방 왔어.</t>
  </si>
  <si>
    <t>5분만 더 기다리고 안 오면 그냥 갈려고. 그리곤 다신 안 만날거야!</t>
  </si>
  <si>
    <t>5일 내내 드셔.</t>
  </si>
  <si>
    <t>5일 이상은 드시는 것 같애. 정말 답답해!</t>
  </si>
  <si>
    <t>6개월 남았으니까 그때까진 뭐, 어떻게 버텨볼라고.</t>
  </si>
  <si>
    <t>6개월만 버티면 정규직 되는 거잖아. 난 참아 볼 거야.</t>
  </si>
  <si>
    <t>9층에서 멈추고 이제 불도 꺼졌어. 어떡하지?</t>
  </si>
  <si>
    <t>가 또 할 수 있을까?</t>
  </si>
  <si>
    <t>가 많이 와서 나갈 수가 없어.</t>
  </si>
  <si>
    <t>가 목줄끊고 도망간거야.</t>
  </si>
  <si>
    <t>가 아픈 것 같아.</t>
  </si>
  <si>
    <t>가 어제 세상을 떠났어.</t>
  </si>
  <si>
    <t>가격 폭락해버렸어.</t>
  </si>
  <si>
    <t>가격은 뭐 반 토막 났지!</t>
  </si>
  <si>
    <t>가격이 안 올라서 슬퍼.</t>
  </si>
  <si>
    <t>가격이 올랐어.</t>
  </si>
  <si>
    <t>가격이 처음 샀을 때보다 많이 빠졌어.</t>
  </si>
  <si>
    <t>가고 싶던 회사에서 또 떨어졌어.</t>
  </si>
  <si>
    <t>가고 싶은 회사가 이제 안 남았어. 내년까지 기다려야 돼.</t>
  </si>
  <si>
    <t>가고싶었던 회사 면접인데 떨어지고 기대도 많이 했었는데 휴 슬프다.</t>
  </si>
  <si>
    <t>가기 싫어서 돌아다니고 있어.</t>
  </si>
  <si>
    <t>가까운 데가 어디있지? 인천에서 만나자고 할까?</t>
  </si>
  <si>
    <t>가까이 가서 못 봤는데 그런 건 아닌 것 같앴는데.</t>
  </si>
  <si>
    <t>가끔 바깥에 나가서 작업할 일도 생기니까 아무래도 컴퓨터 보험을 들어볼 생각을 해봐야겠어.</t>
  </si>
  <si>
    <t>가끔 산책 가야겠다.</t>
  </si>
  <si>
    <t>가끔 싸우기는 했지만 이렇게까지 안 만날 일은 아니였어.</t>
  </si>
  <si>
    <t>가끔 한 번씩 그러긴 하는데, 오늘은 좀 심하네. 아, 화나!</t>
  </si>
  <si>
    <t>가끔씩 10분 20분 이렇게 늦긴 했었는데 이렇게 한시간동안 늦은 적은 없었어. 그래도 약속은 잘 안지키는 편이야.</t>
  </si>
  <si>
    <t>가끔씩 그래. 가끔씩. 그래서 친구랑 얘기도 했었는데, 그 때마다 매번 잘 지킨다고는 하는데 오늘 또 그러네.</t>
  </si>
  <si>
    <t xml:space="preserve">가끔씩 나도 산책을 하면서 정신을 좀 차려야 되겠어.	</t>
  </si>
  <si>
    <t>가끔씩 산책을 하면 기분 전환이 되니까 나의 우울한 마음도 사라질 수 있을 거 같아.</t>
  </si>
  <si>
    <t>가끔씩 싸우긴 했지. 하지만 잘 맞는다고 생각했는데 내 생각이었나?</t>
  </si>
  <si>
    <t>0.행복 - happiness</t>
    <phoneticPr fontId="2" type="noConversion"/>
  </si>
  <si>
    <t>1.중립 - neutral</t>
    <phoneticPr fontId="2" type="noConversion"/>
  </si>
  <si>
    <t>2.슬픔 - sadness</t>
    <phoneticPr fontId="2" type="noConversion"/>
  </si>
  <si>
    <t>3.분노 - anger</t>
    <phoneticPr fontId="2" type="noConversion"/>
  </si>
  <si>
    <t>4.불안 - unrest</t>
    <phoneticPr fontId="2" type="noConversion"/>
  </si>
  <si>
    <t>5.놀람 - surprise</t>
    <phoneticPr fontId="2" type="noConversion"/>
  </si>
  <si>
    <t>6.피곤 - tired</t>
    <phoneticPr fontId="2" type="noConversion"/>
  </si>
  <si>
    <t>7.후회 - regret</t>
    <phoneticPr fontId="2" type="noConversion"/>
  </si>
  <si>
    <t>[ TOTAL 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</si>
</sst>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1" applyBorder="1">
      <alignment vertical="center"/>
    </xf>
  </cellXfs>
  <cellStyles count="2">
    <cellStyle name="20% - 강조색4" xfId="1" builtinId="4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A39-5D49-A145-84A5-9DD7C0E6ECF6}">
  <dimension ref="A1:E146"/>
  <sheetViews>
    <sheetView tabSelected="1" workbookViewId="0">
      <selection activeCell="E5" sqref="E5"/>
    </sheetView>
  </sheetViews>
  <sheetFormatPr baseColWidth="10" defaultRowHeight="18"/>
  <cols>
    <col min="1" max="1" width="24.7109375" customWidth="1"/>
    <col min="4" max="4" width="17.285156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3</v>
      </c>
      <c r="D2" s="2" t="s">
        <v>160</v>
      </c>
      <c r="E2" s="2">
        <f>COUNTIF(B:B, "happiness")</f>
        <v>18</v>
      </c>
    </row>
    <row r="3" spans="1:5">
      <c r="A3" t="s">
        <v>4</v>
      </c>
      <c r="B3" t="s">
        <v>5</v>
      </c>
      <c r="D3" s="2" t="s">
        <v>161</v>
      </c>
      <c r="E3" s="2">
        <f>COUNTIF(B:B, "neutral")</f>
        <v>37</v>
      </c>
    </row>
    <row r="4" spans="1:5">
      <c r="A4" t="s">
        <v>6</v>
      </c>
      <c r="B4" t="s">
        <v>7</v>
      </c>
      <c r="D4" s="2" t="s">
        <v>162</v>
      </c>
      <c r="E4" s="2">
        <f>COUNTIF(B:B, "sadness")</f>
        <v>22</v>
      </c>
    </row>
    <row r="5" spans="1:5">
      <c r="A5" t="s">
        <v>8</v>
      </c>
      <c r="B5" t="s">
        <v>9</v>
      </c>
      <c r="D5" s="2" t="s">
        <v>163</v>
      </c>
      <c r="E5" s="2">
        <f>COUNTIF(B:B, "anger")</f>
        <v>22</v>
      </c>
    </row>
    <row r="6" spans="1:5">
      <c r="A6" t="s">
        <v>10</v>
      </c>
      <c r="B6" t="s">
        <v>11</v>
      </c>
      <c r="D6" s="2" t="s">
        <v>164</v>
      </c>
      <c r="E6" s="2">
        <f>COUNTIF(B:B, "unrest")</f>
        <v>23</v>
      </c>
    </row>
    <row r="7" spans="1:5">
      <c r="A7" t="s">
        <v>12</v>
      </c>
      <c r="B7" t="s">
        <v>13</v>
      </c>
      <c r="D7" s="2" t="s">
        <v>165</v>
      </c>
      <c r="E7" s="2">
        <f>COUNTIF(B:B, "surprise")</f>
        <v>6</v>
      </c>
    </row>
    <row r="8" spans="1:5">
      <c r="A8" t="s">
        <v>14</v>
      </c>
      <c r="B8" t="s">
        <v>13</v>
      </c>
      <c r="D8" s="2" t="s">
        <v>166</v>
      </c>
      <c r="E8" s="2">
        <f>COUNTIF(B:B, "tired")</f>
        <v>10</v>
      </c>
    </row>
    <row r="9" spans="1:5">
      <c r="A9" t="s">
        <v>15</v>
      </c>
      <c r="B9" t="s">
        <v>16</v>
      </c>
      <c r="D9" s="2" t="s">
        <v>167</v>
      </c>
      <c r="E9" s="2">
        <f>COUNTIF(B:B, "regret")</f>
        <v>7</v>
      </c>
    </row>
    <row r="10" spans="1:5">
      <c r="A10" t="s">
        <v>17</v>
      </c>
      <c r="B10" t="s">
        <v>18</v>
      </c>
      <c r="D10" s="2" t="s">
        <v>168</v>
      </c>
      <c r="E10" s="2">
        <f>SUM(E2:E9)</f>
        <v>145</v>
      </c>
    </row>
    <row r="11" spans="1:5">
      <c r="A11" t="s">
        <v>19</v>
      </c>
      <c r="B11" t="s">
        <v>18</v>
      </c>
    </row>
    <row r="12" spans="1:5">
      <c r="A12" t="s">
        <v>20</v>
      </c>
      <c r="B12" t="s">
        <v>9</v>
      </c>
    </row>
    <row r="13" spans="1:5">
      <c r="A13" t="s">
        <v>21</v>
      </c>
      <c r="B13" t="s">
        <v>11</v>
      </c>
    </row>
    <row r="14" spans="1:5">
      <c r="A14" t="s">
        <v>22</v>
      </c>
      <c r="B14" t="s">
        <v>23</v>
      </c>
    </row>
    <row r="15" spans="1:5">
      <c r="A15" t="s">
        <v>24</v>
      </c>
      <c r="B15" t="s">
        <v>9</v>
      </c>
    </row>
    <row r="16" spans="1:5">
      <c r="A16" t="s">
        <v>25</v>
      </c>
      <c r="B16" t="s">
        <v>7</v>
      </c>
    </row>
    <row r="17" spans="1:2">
      <c r="A17" t="s">
        <v>26</v>
      </c>
      <c r="B17" t="s">
        <v>23</v>
      </c>
    </row>
    <row r="18" spans="1:2">
      <c r="A18" t="s">
        <v>27</v>
      </c>
      <c r="B18" t="s">
        <v>28</v>
      </c>
    </row>
    <row r="19" spans="1:2">
      <c r="A19" t="s">
        <v>29</v>
      </c>
      <c r="B19" t="s">
        <v>28</v>
      </c>
    </row>
    <row r="20" spans="1:2">
      <c r="A20" t="s">
        <v>30</v>
      </c>
      <c r="B20" t="s">
        <v>28</v>
      </c>
    </row>
    <row r="21" spans="1:2">
      <c r="A21" s="1" t="s">
        <v>31</v>
      </c>
      <c r="B21" s="1" t="s">
        <v>28</v>
      </c>
    </row>
    <row r="22" spans="1:2">
      <c r="A22" t="s">
        <v>32</v>
      </c>
      <c r="B22" t="s">
        <v>18</v>
      </c>
    </row>
    <row r="23" spans="1:2">
      <c r="A23" t="s">
        <v>33</v>
      </c>
      <c r="B23" t="s">
        <v>3</v>
      </c>
    </row>
    <row r="24" spans="1:2">
      <c r="A24" t="s">
        <v>34</v>
      </c>
      <c r="B24" t="s">
        <v>28</v>
      </c>
    </row>
    <row r="25" spans="1:2">
      <c r="A25" t="s">
        <v>35</v>
      </c>
      <c r="B25" t="s">
        <v>9</v>
      </c>
    </row>
    <row r="26" spans="1:2">
      <c r="A26" t="s">
        <v>36</v>
      </c>
      <c r="B26" t="s">
        <v>9</v>
      </c>
    </row>
    <row r="27" spans="1:2">
      <c r="A27" t="s">
        <v>37</v>
      </c>
      <c r="B27" t="s">
        <v>16</v>
      </c>
    </row>
    <row r="28" spans="1:2">
      <c r="A28" t="s">
        <v>38</v>
      </c>
      <c r="B28" t="s">
        <v>7</v>
      </c>
    </row>
    <row r="29" spans="1:2">
      <c r="A29" t="s">
        <v>39</v>
      </c>
      <c r="B29" t="s">
        <v>23</v>
      </c>
    </row>
    <row r="30" spans="1:2">
      <c r="A30" t="s">
        <v>40</v>
      </c>
      <c r="B30" t="s">
        <v>23</v>
      </c>
    </row>
    <row r="31" spans="1:2">
      <c r="A31" t="s">
        <v>41</v>
      </c>
      <c r="B31" t="s">
        <v>42</v>
      </c>
    </row>
    <row r="32" spans="1:2">
      <c r="A32" t="s">
        <v>43</v>
      </c>
      <c r="B32" t="s">
        <v>18</v>
      </c>
    </row>
    <row r="33" spans="1:2">
      <c r="A33" t="s">
        <v>44</v>
      </c>
      <c r="B33" t="s">
        <v>7</v>
      </c>
    </row>
    <row r="34" spans="1:2">
      <c r="A34" t="s">
        <v>45</v>
      </c>
      <c r="B34" t="s">
        <v>7</v>
      </c>
    </row>
    <row r="35" spans="1:2">
      <c r="A35" t="s">
        <v>46</v>
      </c>
      <c r="B35" t="s">
        <v>47</v>
      </c>
    </row>
    <row r="36" spans="1:2">
      <c r="A36" t="s">
        <v>48</v>
      </c>
      <c r="B36" t="s">
        <v>18</v>
      </c>
    </row>
    <row r="37" spans="1:2">
      <c r="A37" t="s">
        <v>49</v>
      </c>
      <c r="B37" t="s">
        <v>7</v>
      </c>
    </row>
    <row r="38" spans="1:2">
      <c r="A38" t="s">
        <v>50</v>
      </c>
      <c r="B38" t="s">
        <v>28</v>
      </c>
    </row>
    <row r="39" spans="1:2">
      <c r="A39" t="s">
        <v>51</v>
      </c>
      <c r="B39" t="s">
        <v>18</v>
      </c>
    </row>
    <row r="40" spans="1:2">
      <c r="A40" t="s">
        <v>52</v>
      </c>
      <c r="B40" t="s">
        <v>28</v>
      </c>
    </row>
    <row r="41" spans="1:2">
      <c r="A41" t="s">
        <v>53</v>
      </c>
      <c r="B41" t="s">
        <v>28</v>
      </c>
    </row>
    <row r="42" spans="1:2">
      <c r="A42" t="s">
        <v>54</v>
      </c>
      <c r="B42" t="s">
        <v>47</v>
      </c>
    </row>
    <row r="43" spans="1:2">
      <c r="A43" t="s">
        <v>55</v>
      </c>
      <c r="B43" t="s">
        <v>9</v>
      </c>
    </row>
    <row r="44" spans="1:2">
      <c r="A44" t="s">
        <v>56</v>
      </c>
      <c r="B44" t="s">
        <v>7</v>
      </c>
    </row>
    <row r="45" spans="1:2">
      <c r="A45" t="s">
        <v>57</v>
      </c>
      <c r="B45" t="s">
        <v>7</v>
      </c>
    </row>
    <row r="46" spans="1:2">
      <c r="A46" t="s">
        <v>58</v>
      </c>
      <c r="B46" t="s">
        <v>23</v>
      </c>
    </row>
    <row r="47" spans="1:2">
      <c r="A47" t="s">
        <v>59</v>
      </c>
      <c r="B47" t="s">
        <v>7</v>
      </c>
    </row>
    <row r="48" spans="1:2">
      <c r="A48" t="s">
        <v>60</v>
      </c>
      <c r="B48" t="s">
        <v>11</v>
      </c>
    </row>
    <row r="49" spans="1:2">
      <c r="A49" t="s">
        <v>61</v>
      </c>
      <c r="B49" t="s">
        <v>18</v>
      </c>
    </row>
    <row r="50" spans="1:2">
      <c r="A50" t="s">
        <v>62</v>
      </c>
      <c r="B50" t="s">
        <v>42</v>
      </c>
    </row>
    <row r="51" spans="1:2">
      <c r="A51" t="s">
        <v>63</v>
      </c>
      <c r="B51" t="s">
        <v>18</v>
      </c>
    </row>
    <row r="52" spans="1:2">
      <c r="A52" t="s">
        <v>64</v>
      </c>
      <c r="B52" t="s">
        <v>18</v>
      </c>
    </row>
    <row r="53" spans="1:2">
      <c r="A53" t="s">
        <v>65</v>
      </c>
      <c r="B53" t="s">
        <v>18</v>
      </c>
    </row>
    <row r="54" spans="1:2">
      <c r="A54" t="s">
        <v>66</v>
      </c>
      <c r="B54" t="s">
        <v>18</v>
      </c>
    </row>
    <row r="55" spans="1:2">
      <c r="A55" t="s">
        <v>67</v>
      </c>
      <c r="B55" t="s">
        <v>9</v>
      </c>
    </row>
    <row r="56" spans="1:2">
      <c r="A56" t="s">
        <v>68</v>
      </c>
      <c r="B56" t="s">
        <v>11</v>
      </c>
    </row>
    <row r="57" spans="1:2">
      <c r="A57" t="s">
        <v>69</v>
      </c>
      <c r="B57" t="s">
        <v>7</v>
      </c>
    </row>
    <row r="58" spans="1:2">
      <c r="A58" t="s">
        <v>70</v>
      </c>
      <c r="B58" t="s">
        <v>18</v>
      </c>
    </row>
    <row r="59" spans="1:2">
      <c r="A59" t="s">
        <v>71</v>
      </c>
      <c r="B59" t="s">
        <v>7</v>
      </c>
    </row>
    <row r="60" spans="1:2">
      <c r="A60" t="s">
        <v>72</v>
      </c>
      <c r="B60" t="s">
        <v>9</v>
      </c>
    </row>
    <row r="61" spans="1:2">
      <c r="A61" t="s">
        <v>73</v>
      </c>
      <c r="B61" t="s">
        <v>74</v>
      </c>
    </row>
    <row r="62" spans="1:2">
      <c r="A62" t="s">
        <v>75</v>
      </c>
      <c r="B62" t="s">
        <v>16</v>
      </c>
    </row>
    <row r="63" spans="1:2">
      <c r="A63" t="s">
        <v>76</v>
      </c>
      <c r="B63" t="s">
        <v>16</v>
      </c>
    </row>
    <row r="64" spans="1:2">
      <c r="A64" t="s">
        <v>77</v>
      </c>
      <c r="B64" t="s">
        <v>47</v>
      </c>
    </row>
    <row r="65" spans="1:2">
      <c r="A65" t="s">
        <v>78</v>
      </c>
      <c r="B65" t="s">
        <v>7</v>
      </c>
    </row>
    <row r="66" spans="1:2">
      <c r="A66" t="s">
        <v>79</v>
      </c>
      <c r="B66" t="s">
        <v>23</v>
      </c>
    </row>
    <row r="67" spans="1:2">
      <c r="A67" t="s">
        <v>80</v>
      </c>
      <c r="B67" t="s">
        <v>5</v>
      </c>
    </row>
    <row r="68" spans="1:2">
      <c r="A68" t="s">
        <v>81</v>
      </c>
      <c r="B68" t="s">
        <v>7</v>
      </c>
    </row>
    <row r="69" spans="1:2">
      <c r="A69" t="s">
        <v>82</v>
      </c>
      <c r="B69" t="s">
        <v>13</v>
      </c>
    </row>
    <row r="70" spans="1:2">
      <c r="A70" t="s">
        <v>83</v>
      </c>
      <c r="B70" t="s">
        <v>23</v>
      </c>
    </row>
    <row r="71" spans="1:2">
      <c r="A71" t="s">
        <v>84</v>
      </c>
      <c r="B71" t="s">
        <v>5</v>
      </c>
    </row>
    <row r="72" spans="1:2">
      <c r="A72" t="s">
        <v>85</v>
      </c>
      <c r="B72" t="s">
        <v>42</v>
      </c>
    </row>
    <row r="73" spans="1:2">
      <c r="A73" t="s">
        <v>86</v>
      </c>
      <c r="B73" t="s">
        <v>23</v>
      </c>
    </row>
    <row r="74" spans="1:2">
      <c r="A74" t="s">
        <v>87</v>
      </c>
      <c r="B74" t="s">
        <v>23</v>
      </c>
    </row>
    <row r="75" spans="1:2">
      <c r="A75" t="s">
        <v>88</v>
      </c>
      <c r="B75" t="s">
        <v>7</v>
      </c>
    </row>
    <row r="76" spans="1:2">
      <c r="A76" t="s">
        <v>89</v>
      </c>
      <c r="B76" t="s">
        <v>23</v>
      </c>
    </row>
    <row r="77" spans="1:2">
      <c r="A77" t="s">
        <v>90</v>
      </c>
      <c r="B77" t="s">
        <v>47</v>
      </c>
    </row>
    <row r="78" spans="1:2">
      <c r="A78" t="s">
        <v>91</v>
      </c>
      <c r="B78" t="s">
        <v>13</v>
      </c>
    </row>
    <row r="79" spans="1:2">
      <c r="A79" t="s">
        <v>92</v>
      </c>
      <c r="B79" t="s">
        <v>11</v>
      </c>
    </row>
    <row r="80" spans="1:2">
      <c r="A80" t="s">
        <v>93</v>
      </c>
      <c r="B80" t="s">
        <v>74</v>
      </c>
    </row>
    <row r="81" spans="1:2">
      <c r="A81" t="s">
        <v>94</v>
      </c>
      <c r="B81" t="s">
        <v>7</v>
      </c>
    </row>
    <row r="82" spans="1:2">
      <c r="A82" t="s">
        <v>95</v>
      </c>
      <c r="B82" t="s">
        <v>74</v>
      </c>
    </row>
    <row r="83" spans="1:2">
      <c r="A83" t="s">
        <v>96</v>
      </c>
      <c r="B83" t="s">
        <v>7</v>
      </c>
    </row>
    <row r="84" spans="1:2">
      <c r="A84" t="s">
        <v>97</v>
      </c>
      <c r="B84" t="s">
        <v>74</v>
      </c>
    </row>
    <row r="85" spans="1:2">
      <c r="A85" t="s">
        <v>98</v>
      </c>
      <c r="B85" t="s">
        <v>13</v>
      </c>
    </row>
    <row r="86" spans="1:2">
      <c r="A86" t="s">
        <v>99</v>
      </c>
      <c r="B86" t="s">
        <v>11</v>
      </c>
    </row>
    <row r="87" spans="1:2">
      <c r="A87" t="s">
        <v>100</v>
      </c>
      <c r="B87" t="s">
        <v>9</v>
      </c>
    </row>
    <row r="88" spans="1:2">
      <c r="A88" t="s">
        <v>101</v>
      </c>
      <c r="B88" t="s">
        <v>47</v>
      </c>
    </row>
    <row r="89" spans="1:2">
      <c r="A89" t="s">
        <v>102</v>
      </c>
      <c r="B89" t="s">
        <v>23</v>
      </c>
    </row>
    <row r="90" spans="1:2">
      <c r="A90" t="s">
        <v>103</v>
      </c>
      <c r="B90" t="s">
        <v>16</v>
      </c>
    </row>
    <row r="91" spans="1:2">
      <c r="A91" t="s">
        <v>104</v>
      </c>
      <c r="B91" t="s">
        <v>23</v>
      </c>
    </row>
    <row r="92" spans="1:2">
      <c r="A92" t="s">
        <v>105</v>
      </c>
      <c r="B92" t="s">
        <v>16</v>
      </c>
    </row>
    <row r="93" spans="1:2">
      <c r="A93" t="s">
        <v>106</v>
      </c>
      <c r="B93" t="s">
        <v>7</v>
      </c>
    </row>
    <row r="94" spans="1:2">
      <c r="A94" t="s">
        <v>107</v>
      </c>
      <c r="B94" t="s">
        <v>7</v>
      </c>
    </row>
    <row r="95" spans="1:2">
      <c r="A95" t="s">
        <v>108</v>
      </c>
      <c r="B95" t="s">
        <v>74</v>
      </c>
    </row>
    <row r="96" spans="1:2">
      <c r="A96" t="s">
        <v>109</v>
      </c>
      <c r="B96" t="s">
        <v>7</v>
      </c>
    </row>
    <row r="97" spans="1:2">
      <c r="A97" t="s">
        <v>110</v>
      </c>
      <c r="B97" t="s">
        <v>7</v>
      </c>
    </row>
    <row r="98" spans="1:2">
      <c r="A98" t="s">
        <v>111</v>
      </c>
      <c r="B98" t="s">
        <v>74</v>
      </c>
    </row>
    <row r="99" spans="1:2">
      <c r="A99" t="s">
        <v>112</v>
      </c>
      <c r="B99" t="s">
        <v>7</v>
      </c>
    </row>
    <row r="100" spans="1:2">
      <c r="A100" t="s">
        <v>113</v>
      </c>
      <c r="B100" t="s">
        <v>13</v>
      </c>
    </row>
    <row r="101" spans="1:2">
      <c r="A101" t="s">
        <v>114</v>
      </c>
      <c r="B101" t="s">
        <v>74</v>
      </c>
    </row>
    <row r="102" spans="1:2">
      <c r="A102" t="s">
        <v>115</v>
      </c>
      <c r="B102" t="s">
        <v>7</v>
      </c>
    </row>
    <row r="103" spans="1:2">
      <c r="A103" t="s">
        <v>116</v>
      </c>
      <c r="B103" t="s">
        <v>7</v>
      </c>
    </row>
    <row r="104" spans="1:2">
      <c r="A104" t="s">
        <v>117</v>
      </c>
      <c r="B104" t="s">
        <v>7</v>
      </c>
    </row>
    <row r="105" spans="1:2">
      <c r="A105" t="s">
        <v>118</v>
      </c>
      <c r="B105" t="s">
        <v>13</v>
      </c>
    </row>
    <row r="106" spans="1:2">
      <c r="A106" t="s">
        <v>119</v>
      </c>
      <c r="B106" t="s">
        <v>47</v>
      </c>
    </row>
    <row r="107" spans="1:2">
      <c r="A107" t="s">
        <v>120</v>
      </c>
      <c r="B107" t="s">
        <v>5</v>
      </c>
    </row>
    <row r="108" spans="1:2">
      <c r="A108" t="s">
        <v>121</v>
      </c>
      <c r="B108" t="s">
        <v>11</v>
      </c>
    </row>
    <row r="109" spans="1:2">
      <c r="A109" t="s">
        <v>122</v>
      </c>
      <c r="B109" t="s">
        <v>74</v>
      </c>
    </row>
    <row r="110" spans="1:2">
      <c r="A110" t="s">
        <v>123</v>
      </c>
      <c r="B110" t="s">
        <v>42</v>
      </c>
    </row>
    <row r="111" spans="1:2">
      <c r="A111" t="s">
        <v>124</v>
      </c>
      <c r="B111" t="s">
        <v>3</v>
      </c>
    </row>
    <row r="112" spans="1:2">
      <c r="A112" t="s">
        <v>125</v>
      </c>
      <c r="B112" t="s">
        <v>3</v>
      </c>
    </row>
    <row r="113" spans="1:2">
      <c r="A113" t="s">
        <v>126</v>
      </c>
      <c r="B113" t="s">
        <v>16</v>
      </c>
    </row>
    <row r="114" spans="1:2">
      <c r="A114" t="s">
        <v>127</v>
      </c>
      <c r="B114" t="s">
        <v>74</v>
      </c>
    </row>
    <row r="115" spans="1:2">
      <c r="A115" t="s">
        <v>128</v>
      </c>
      <c r="B115" t="s">
        <v>7</v>
      </c>
    </row>
    <row r="116" spans="1:2">
      <c r="A116" t="s">
        <v>129</v>
      </c>
      <c r="B116" t="s">
        <v>23</v>
      </c>
    </row>
    <row r="117" spans="1:2">
      <c r="A117" t="s">
        <v>130</v>
      </c>
      <c r="B117" t="s">
        <v>5</v>
      </c>
    </row>
    <row r="118" spans="1:2">
      <c r="A118" t="s">
        <v>131</v>
      </c>
      <c r="B118" t="s">
        <v>11</v>
      </c>
    </row>
    <row r="119" spans="1:2">
      <c r="A119" t="s">
        <v>132</v>
      </c>
      <c r="B119" t="s">
        <v>5</v>
      </c>
    </row>
    <row r="120" spans="1:2">
      <c r="A120" t="s">
        <v>133</v>
      </c>
      <c r="B120" t="s">
        <v>16</v>
      </c>
    </row>
    <row r="121" spans="1:2">
      <c r="A121" t="s">
        <v>134</v>
      </c>
      <c r="B121" t="s">
        <v>18</v>
      </c>
    </row>
    <row r="122" spans="1:2">
      <c r="A122" t="s">
        <v>135</v>
      </c>
      <c r="B122" t="s">
        <v>18</v>
      </c>
    </row>
    <row r="123" spans="1:2">
      <c r="A123" t="s">
        <v>136</v>
      </c>
      <c r="B123" t="s">
        <v>5</v>
      </c>
    </row>
    <row r="124" spans="1:2">
      <c r="A124" t="s">
        <v>137</v>
      </c>
      <c r="B124" t="s">
        <v>42</v>
      </c>
    </row>
    <row r="125" spans="1:2">
      <c r="A125" t="s">
        <v>138</v>
      </c>
      <c r="B125" t="s">
        <v>9</v>
      </c>
    </row>
    <row r="126" spans="1:2">
      <c r="A126" t="s">
        <v>139</v>
      </c>
      <c r="B126" t="s">
        <v>9</v>
      </c>
    </row>
    <row r="127" spans="1:2">
      <c r="A127" t="s">
        <v>140</v>
      </c>
      <c r="B127" t="s">
        <v>9</v>
      </c>
    </row>
    <row r="128" spans="1:2">
      <c r="A128" t="s">
        <v>141</v>
      </c>
      <c r="B128" t="s">
        <v>42</v>
      </c>
    </row>
    <row r="129" spans="1:2">
      <c r="A129" t="s">
        <v>142</v>
      </c>
      <c r="B129" t="s">
        <v>9</v>
      </c>
    </row>
    <row r="130" spans="1:2">
      <c r="A130" t="s">
        <v>143</v>
      </c>
      <c r="B130" t="s">
        <v>74</v>
      </c>
    </row>
    <row r="131" spans="1:2">
      <c r="A131" t="s">
        <v>144</v>
      </c>
      <c r="B131" t="s">
        <v>3</v>
      </c>
    </row>
    <row r="132" spans="1:2">
      <c r="A132" t="s">
        <v>145</v>
      </c>
      <c r="B132" t="s">
        <v>9</v>
      </c>
    </row>
    <row r="133" spans="1:2">
      <c r="A133" t="s">
        <v>146</v>
      </c>
      <c r="B133" t="s">
        <v>5</v>
      </c>
    </row>
    <row r="134" spans="1:2">
      <c r="A134" t="s">
        <v>147</v>
      </c>
      <c r="B134" t="s">
        <v>9</v>
      </c>
    </row>
    <row r="135" spans="1:2">
      <c r="A135" t="s">
        <v>148</v>
      </c>
      <c r="B135" t="s">
        <v>11</v>
      </c>
    </row>
    <row r="136" spans="1:2">
      <c r="A136" t="s">
        <v>149</v>
      </c>
      <c r="B136" t="s">
        <v>16</v>
      </c>
    </row>
    <row r="137" spans="1:2">
      <c r="A137" t="s">
        <v>150</v>
      </c>
      <c r="B137" t="s">
        <v>5</v>
      </c>
    </row>
    <row r="138" spans="1:2">
      <c r="A138" t="s">
        <v>151</v>
      </c>
      <c r="B138" t="s">
        <v>5</v>
      </c>
    </row>
    <row r="139" spans="1:2">
      <c r="A139" t="s">
        <v>152</v>
      </c>
      <c r="B139" t="s">
        <v>16</v>
      </c>
    </row>
    <row r="140" spans="1:2">
      <c r="A140" t="s">
        <v>153</v>
      </c>
      <c r="B140" t="s">
        <v>3</v>
      </c>
    </row>
    <row r="141" spans="1:2">
      <c r="A141" t="s">
        <v>154</v>
      </c>
      <c r="B141" t="s">
        <v>23</v>
      </c>
    </row>
    <row r="142" spans="1:2">
      <c r="A142" t="s">
        <v>155</v>
      </c>
      <c r="B142" t="s">
        <v>42</v>
      </c>
    </row>
    <row r="143" spans="1:2">
      <c r="A143" t="s">
        <v>156</v>
      </c>
      <c r="B143" t="s">
        <v>23</v>
      </c>
    </row>
    <row r="144" spans="1:2">
      <c r="A144" t="s">
        <v>157</v>
      </c>
      <c r="B144" t="s">
        <v>16</v>
      </c>
    </row>
    <row r="145" spans="1:2">
      <c r="A145" t="s">
        <v>158</v>
      </c>
      <c r="B145" t="s">
        <v>16</v>
      </c>
    </row>
    <row r="146" spans="1:2">
      <c r="A146" t="s">
        <v>159</v>
      </c>
      <c r="B146" t="s">
        <v>9</v>
      </c>
    </row>
  </sheetData>
  <autoFilter ref="A1:B1" xr:uid="{B9AC1A39-5D49-A145-84A5-9DD7C0E6EC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성원 정</dc:creator>
  <cp:lastModifiedBy>성원 정</cp:lastModifiedBy>
  <dcterms:created xsi:type="dcterms:W3CDTF">2024-05-13T03:30:07Z</dcterms:created>
  <dcterms:modified xsi:type="dcterms:W3CDTF">2024-05-13T07:24:09Z</dcterms:modified>
</cp:coreProperties>
</file>